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0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E44" i="1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C44"/>
  <c r="F43"/>
  <c r="E43"/>
  <c r="F42"/>
  <c r="E42"/>
  <c r="F41"/>
  <c r="E41"/>
  <c r="F40"/>
  <c r="E40"/>
  <c r="F39"/>
  <c r="D39"/>
  <c r="F38"/>
  <c r="D38"/>
  <c r="F37"/>
  <c r="D37"/>
  <c r="F36"/>
  <c r="D36" s="1"/>
  <c r="F35"/>
  <c r="D35" s="1"/>
  <c r="F34"/>
  <c r="D34" s="1"/>
  <c r="F33"/>
  <c r="D33" s="1"/>
  <c r="F32"/>
  <c r="D32" s="1"/>
  <c r="F31"/>
  <c r="D31" s="1"/>
  <c r="F30"/>
  <c r="D30" s="1"/>
  <c r="F29"/>
  <c r="D29" s="1"/>
  <c r="F28"/>
  <c r="D28" s="1"/>
  <c r="F27"/>
  <c r="D27" s="1"/>
  <c r="F26"/>
  <c r="D26" s="1"/>
  <c r="F25"/>
  <c r="D25" s="1"/>
  <c r="F24"/>
  <c r="D24" s="1"/>
  <c r="F23"/>
  <c r="D23" s="1"/>
  <c r="F22"/>
  <c r="D22" s="1"/>
  <c r="F21"/>
  <c r="D21" s="1"/>
  <c r="F20"/>
  <c r="D20" s="1"/>
  <c r="F19"/>
  <c r="D19" s="1"/>
  <c r="F18"/>
  <c r="D18" s="1"/>
  <c r="F17"/>
  <c r="D17" s="1"/>
  <c r="F16"/>
  <c r="D16" s="1"/>
  <c r="F15"/>
  <c r="D15" s="1"/>
  <c r="F14"/>
  <c r="D14" s="1"/>
  <c r="F13"/>
  <c r="D13" s="1"/>
  <c r="F12"/>
  <c r="D12" s="1"/>
  <c r="F11"/>
  <c r="D11" s="1"/>
  <c r="F10"/>
  <c r="D10" s="1"/>
  <c r="F9"/>
  <c r="D9" s="1"/>
  <c r="F8"/>
  <c r="F44" s="1"/>
  <c r="E7"/>
  <c r="E44" s="1"/>
  <c r="D6"/>
  <c r="D5"/>
  <c r="D4"/>
  <c r="D8" l="1"/>
</calcChain>
</file>

<file path=xl/sharedStrings.xml><?xml version="1.0" encoding="utf-8"?>
<sst xmlns="http://schemas.openxmlformats.org/spreadsheetml/2006/main" count="312" uniqueCount="144">
  <si>
    <t>省份</t>
  </si>
  <si>
    <t>浙江省</t>
  </si>
  <si>
    <t>外省</t>
  </si>
  <si>
    <t>海南</t>
  </si>
  <si>
    <t>江苏</t>
  </si>
  <si>
    <t>河北</t>
  </si>
  <si>
    <t>湖北</t>
  </si>
  <si>
    <t>湖南</t>
  </si>
  <si>
    <t>福建</t>
  </si>
  <si>
    <t>广东</t>
  </si>
  <si>
    <t xml:space="preserve">重庆 </t>
  </si>
  <si>
    <t>辽宁</t>
  </si>
  <si>
    <t>安徽</t>
  </si>
  <si>
    <t>陕西</t>
  </si>
  <si>
    <t>贵州</t>
  </si>
  <si>
    <t>内蒙古</t>
  </si>
  <si>
    <t>河南</t>
  </si>
  <si>
    <t>云南</t>
  </si>
  <si>
    <t>黑龙江</t>
  </si>
  <si>
    <t>甘肃</t>
  </si>
  <si>
    <t>山西</t>
  </si>
  <si>
    <t>四川</t>
  </si>
  <si>
    <t>江西</t>
  </si>
  <si>
    <t>吉林</t>
  </si>
  <si>
    <t>广西</t>
  </si>
  <si>
    <t>新疆  (统招）</t>
  </si>
  <si>
    <t>新疆  (定向）</t>
  </si>
  <si>
    <t>学费标准(万元/学年)</t>
  </si>
  <si>
    <t>新高考省份科目</t>
  </si>
  <si>
    <t>备注</t>
  </si>
  <si>
    <t>省代码</t>
  </si>
  <si>
    <t>0014</t>
  </si>
  <si>
    <t>0951</t>
  </si>
  <si>
    <t>8030</t>
  </si>
  <si>
    <t>H019</t>
  </si>
  <si>
    <t>3311</t>
  </si>
  <si>
    <t>0876</t>
  </si>
  <si>
    <t>4220</t>
  </si>
  <si>
    <t>2724</t>
  </si>
  <si>
    <t>0B38</t>
  </si>
  <si>
    <t>7600</t>
  </si>
  <si>
    <t>3317</t>
  </si>
  <si>
    <t>2591</t>
  </si>
  <si>
    <t>1628</t>
  </si>
  <si>
    <t>3319</t>
  </si>
  <si>
    <t>2374</t>
  </si>
  <si>
    <t>9120</t>
  </si>
  <si>
    <t>专业名称</t>
  </si>
  <si>
    <t>类型</t>
  </si>
  <si>
    <t>总计划</t>
  </si>
  <si>
    <t>普通类</t>
  </si>
  <si>
    <t>艺术</t>
  </si>
  <si>
    <t>小计</t>
  </si>
  <si>
    <t>历史</t>
  </si>
  <si>
    <t>物理</t>
  </si>
  <si>
    <t>文</t>
  </si>
  <si>
    <t>理</t>
  </si>
  <si>
    <t>艺</t>
  </si>
  <si>
    <t>3+3</t>
  </si>
  <si>
    <t>3+1+2</t>
  </si>
  <si>
    <t>会展经济与管理（中德2+2双学位班）</t>
  </si>
  <si>
    <t>不提科目要求</t>
  </si>
  <si>
    <t>物理或历史均可，不提科目要求</t>
  </si>
  <si>
    <t>广告学（中德2+2双学位班）</t>
  </si>
  <si>
    <t>国际经济与贸易（中外2+2双学位班）</t>
  </si>
  <si>
    <t>视觉传达设计（中德2+2双学位班）</t>
  </si>
  <si>
    <t>艺术类</t>
  </si>
  <si>
    <t>电气工程及其自动化</t>
  </si>
  <si>
    <t>物理(1门科目考生必须选考方可报考)</t>
  </si>
  <si>
    <t>仅物理，不提科目要求</t>
  </si>
  <si>
    <t>电子信息类（含电子信息工程、通信工程、物联网工程）</t>
  </si>
  <si>
    <t>新疆为电子信息工程专业面向阿克苏地区招生</t>
  </si>
  <si>
    <t>机械电子工程</t>
  </si>
  <si>
    <t>网络空间安全</t>
  </si>
  <si>
    <t>人工智能</t>
  </si>
  <si>
    <t>计算机类（含计算机科学与技术、软件工程、数据科学与大数据技术）</t>
  </si>
  <si>
    <t>统计学</t>
  </si>
  <si>
    <t>物理,化学,生物(3门科目考生选考其中一门即可报考)</t>
  </si>
  <si>
    <t>区块链工程</t>
  </si>
  <si>
    <t>法学</t>
  </si>
  <si>
    <t>新疆文科3名计划面向阿克苏地区招生</t>
  </si>
  <si>
    <t>电子商务及法律</t>
  </si>
  <si>
    <t>社会工作</t>
  </si>
  <si>
    <t>新疆文科2名计划面向阿克苏地区招生</t>
  </si>
  <si>
    <t>财务管理</t>
  </si>
  <si>
    <t>新疆文科5名计划面向阿克苏地区招生，文科2名计划，理科2名计划面向和田地区招生</t>
  </si>
  <si>
    <t>经济与贸易类（含国际经济与贸易、国际商务）</t>
  </si>
  <si>
    <t>新疆为国际经济与贸易专业面向阿克苏地区招生</t>
  </si>
  <si>
    <t>会计学</t>
  </si>
  <si>
    <t>新疆为面向和田地区招生</t>
  </si>
  <si>
    <t>金融学类（含金融学、金融工程）</t>
  </si>
  <si>
    <t>新疆为金融学专业面向阿克苏地区招生</t>
  </si>
  <si>
    <t>会展经济与管理</t>
  </si>
  <si>
    <t>资产评估</t>
  </si>
  <si>
    <t>生物工程类（含生物技术、生物工程、生物制药）</t>
  </si>
  <si>
    <t>仅物理+化学或生物</t>
  </si>
  <si>
    <t>新疆为生物制药专业面向阿克苏地区招生</t>
  </si>
  <si>
    <t>环境科学与工程类（含环境科学、环境工程）</t>
  </si>
  <si>
    <t>新疆为环境工程专业面向阿克苏地区招生</t>
  </si>
  <si>
    <t>食品营养与健康</t>
  </si>
  <si>
    <t>食品科学与工程类（含食品科学与工程、食品质量与安全）</t>
  </si>
  <si>
    <t>日语</t>
  </si>
  <si>
    <t>商务英语</t>
  </si>
  <si>
    <t>英语</t>
  </si>
  <si>
    <t>汉语言文学</t>
  </si>
  <si>
    <t>新闻传播学类（含新闻学、网络与新媒体、广告学）</t>
  </si>
  <si>
    <t>新疆为新闻学专业面向和田地区招生</t>
  </si>
  <si>
    <t>电子商务类（含电子商务、跨境电子商务）</t>
  </si>
  <si>
    <t>新疆为电子商务专业面向阿克苏地区招生</t>
  </si>
  <si>
    <t>物流管理</t>
  </si>
  <si>
    <t>工商管理</t>
  </si>
  <si>
    <t>新疆文科1名计划面向阿克苏地区招生，理科2名计划面向和田地区招生</t>
  </si>
  <si>
    <t>供应链管理</t>
  </si>
  <si>
    <t>风景园林</t>
  </si>
  <si>
    <t>化学,生物,历史(3门科目考生选考其中一门即可报考)</t>
  </si>
  <si>
    <t>建筑学</t>
  </si>
  <si>
    <t>物理,历史,地理(3门科目考生选考其中一门即可报考)</t>
  </si>
  <si>
    <t>产品设计</t>
  </si>
  <si>
    <t>动画</t>
  </si>
  <si>
    <t>环境设计</t>
  </si>
  <si>
    <t>视觉传达设计</t>
  </si>
  <si>
    <t>总计</t>
  </si>
  <si>
    <t>三位一体招生计划</t>
  </si>
  <si>
    <t>计划数</t>
  </si>
  <si>
    <t>新闻传播学类</t>
  </si>
  <si>
    <t>电子商务类</t>
  </si>
  <si>
    <t>金融学类</t>
  </si>
  <si>
    <t>经济与贸易类</t>
  </si>
  <si>
    <t>电子信息类</t>
  </si>
  <si>
    <t>计算机类</t>
  </si>
  <si>
    <t>生物工程类</t>
  </si>
  <si>
    <t>环境科学与工程类</t>
  </si>
  <si>
    <t>食品科学与工程类</t>
  </si>
  <si>
    <r>
      <rPr>
        <sz val="10"/>
        <rFont val="宋体"/>
        <family val="3"/>
        <charset val="134"/>
      </rPr>
      <t>会展经济与管理（中德</t>
    </r>
    <r>
      <rPr>
        <sz val="10"/>
        <rFont val="Calibri"/>
        <family val="2"/>
      </rPr>
      <t>2+2</t>
    </r>
    <r>
      <rPr>
        <sz val="10"/>
        <rFont val="宋体"/>
        <family val="3"/>
        <charset val="134"/>
      </rPr>
      <t>双学位班）</t>
    </r>
  </si>
  <si>
    <r>
      <rPr>
        <sz val="10"/>
        <rFont val="宋体"/>
        <family val="3"/>
        <charset val="134"/>
      </rPr>
      <t>广告学（中德</t>
    </r>
    <r>
      <rPr>
        <sz val="10"/>
        <rFont val="Calibri"/>
        <family val="2"/>
      </rPr>
      <t>2+2</t>
    </r>
    <r>
      <rPr>
        <sz val="10"/>
        <rFont val="宋体"/>
        <family val="3"/>
        <charset val="134"/>
      </rPr>
      <t>双学位班）</t>
    </r>
  </si>
  <si>
    <r>
      <rPr>
        <sz val="10"/>
        <rFont val="宋体"/>
        <family val="3"/>
        <charset val="134"/>
      </rPr>
      <t>视觉传达设计（中德</t>
    </r>
    <r>
      <rPr>
        <sz val="10"/>
        <rFont val="Calibri"/>
        <family val="2"/>
      </rPr>
      <t>2+2</t>
    </r>
    <r>
      <rPr>
        <sz val="10"/>
        <rFont val="宋体"/>
        <family val="3"/>
        <charset val="134"/>
      </rPr>
      <t>双学位班）</t>
    </r>
  </si>
  <si>
    <t>单独考试招生计划</t>
  </si>
  <si>
    <t>类别</t>
  </si>
  <si>
    <t>生物制药</t>
  </si>
  <si>
    <t>药学类</t>
  </si>
  <si>
    <t>食品科学与工程</t>
  </si>
  <si>
    <t>烹饪类</t>
  </si>
  <si>
    <t>电子商务</t>
  </si>
  <si>
    <t>商业类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</si>
</sst>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Calibri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49" fontId="2" fillId="0" borderId="0" xfId="0" applyNumberFormat="1" applyFont="1" applyFill="1" applyAlignment="1"/>
    <xf numFmtId="49" fontId="5" fillId="0" borderId="1" xfId="0" applyNumberFormat="1" applyFont="1" applyFill="1" applyBorder="1" applyAlignment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8532"/>
  <sheetViews>
    <sheetView tabSelected="1" workbookViewId="0">
      <selection activeCell="J19" sqref="J19"/>
    </sheetView>
  </sheetViews>
  <sheetFormatPr defaultColWidth="9" defaultRowHeight="13.5"/>
  <cols>
    <col min="1" max="1" width="51.875" style="3" customWidth="1"/>
    <col min="2" max="2" width="6.375" style="4" customWidth="1"/>
    <col min="3" max="3" width="6.375" style="2" customWidth="1"/>
    <col min="4" max="4" width="6.375" style="4" customWidth="1"/>
    <col min="5" max="5" width="4.75" style="2" customWidth="1"/>
    <col min="6" max="6" width="5" style="2" customWidth="1"/>
    <col min="7" max="7" width="6.375" style="2" customWidth="1"/>
    <col min="8" max="24" width="4.75" style="2" customWidth="1"/>
    <col min="25" max="25" width="3.25" style="2" customWidth="1"/>
    <col min="26" max="26" width="4.125" style="2" customWidth="1"/>
    <col min="27" max="48" width="3.25" style="2" customWidth="1"/>
    <col min="49" max="49" width="4.25" style="2" customWidth="1"/>
    <col min="50" max="50" width="3.125" style="2" customWidth="1"/>
    <col min="51" max="53" width="3.25" style="2" customWidth="1"/>
    <col min="54" max="54" width="3.125" style="2" customWidth="1"/>
    <col min="55" max="57" width="3.25" style="2" customWidth="1"/>
    <col min="58" max="58" width="9" style="2" customWidth="1"/>
    <col min="59" max="59" width="39.5" style="2" customWidth="1"/>
    <col min="60" max="60" width="26.75" style="2" customWidth="1"/>
    <col min="61" max="61" width="62.75" style="2" customWidth="1"/>
    <col min="62" max="63" width="9" style="2"/>
    <col min="64" max="64" width="23.375" style="5" customWidth="1"/>
    <col min="65" max="65" width="18.625" style="5" customWidth="1"/>
    <col min="66" max="16384" width="9" style="2"/>
  </cols>
  <sheetData>
    <row r="1" spans="1:65" ht="34.5" customHeight="1">
      <c r="A1" s="43" t="s">
        <v>0</v>
      </c>
      <c r="B1" s="43"/>
      <c r="C1" s="43"/>
      <c r="D1" s="44" t="s">
        <v>1</v>
      </c>
      <c r="E1" s="44"/>
      <c r="F1" s="6" t="s">
        <v>2</v>
      </c>
      <c r="G1" s="7" t="s">
        <v>3</v>
      </c>
      <c r="H1" s="45" t="s">
        <v>4</v>
      </c>
      <c r="I1" s="45"/>
      <c r="J1" s="45"/>
      <c r="K1" s="45" t="s">
        <v>5</v>
      </c>
      <c r="L1" s="45"/>
      <c r="M1" s="45" t="s">
        <v>6</v>
      </c>
      <c r="N1" s="45"/>
      <c r="O1" s="45" t="s">
        <v>7</v>
      </c>
      <c r="P1" s="45"/>
      <c r="Q1" s="45" t="s">
        <v>8</v>
      </c>
      <c r="R1" s="45"/>
      <c r="S1" s="45" t="s">
        <v>9</v>
      </c>
      <c r="T1" s="45"/>
      <c r="U1" s="45" t="s">
        <v>10</v>
      </c>
      <c r="V1" s="45"/>
      <c r="W1" s="45" t="s">
        <v>11</v>
      </c>
      <c r="X1" s="45"/>
      <c r="Y1" s="45" t="s">
        <v>12</v>
      </c>
      <c r="Z1" s="45"/>
      <c r="AA1" s="45"/>
      <c r="AB1" s="45" t="s">
        <v>13</v>
      </c>
      <c r="AC1" s="45"/>
      <c r="AD1" s="45" t="s">
        <v>14</v>
      </c>
      <c r="AE1" s="45"/>
      <c r="AF1" s="45"/>
      <c r="AG1" s="45" t="s">
        <v>15</v>
      </c>
      <c r="AH1" s="45"/>
      <c r="AI1" s="45" t="s">
        <v>16</v>
      </c>
      <c r="AJ1" s="45"/>
      <c r="AK1" s="45" t="s">
        <v>17</v>
      </c>
      <c r="AL1" s="45"/>
      <c r="AM1" s="45" t="s">
        <v>18</v>
      </c>
      <c r="AN1" s="45"/>
      <c r="AO1" s="45" t="s">
        <v>19</v>
      </c>
      <c r="AP1" s="45"/>
      <c r="AQ1" s="45" t="s">
        <v>20</v>
      </c>
      <c r="AR1" s="45"/>
      <c r="AS1" s="45" t="s">
        <v>21</v>
      </c>
      <c r="AT1" s="45"/>
      <c r="AU1" s="45" t="s">
        <v>22</v>
      </c>
      <c r="AV1" s="45"/>
      <c r="AW1" s="45"/>
      <c r="AX1" s="45" t="s">
        <v>23</v>
      </c>
      <c r="AY1" s="45"/>
      <c r="AZ1" s="45" t="s">
        <v>24</v>
      </c>
      <c r="BA1" s="45"/>
      <c r="BB1" s="45" t="s">
        <v>25</v>
      </c>
      <c r="BC1" s="45"/>
      <c r="BD1" s="45" t="s">
        <v>26</v>
      </c>
      <c r="BE1" s="45"/>
      <c r="BF1" s="26" t="s">
        <v>27</v>
      </c>
      <c r="BG1" s="27" t="s">
        <v>28</v>
      </c>
      <c r="BH1" s="28" t="s">
        <v>28</v>
      </c>
      <c r="BI1" s="29" t="s">
        <v>29</v>
      </c>
    </row>
    <row r="2" spans="1:65" s="1" customFormat="1" ht="17.100000000000001" customHeight="1">
      <c r="A2" s="46" t="s">
        <v>30</v>
      </c>
      <c r="B2" s="47"/>
      <c r="C2" s="48"/>
      <c r="D2" s="49" t="s">
        <v>31</v>
      </c>
      <c r="E2" s="49"/>
      <c r="F2" s="8"/>
      <c r="G2" s="9" t="s">
        <v>32</v>
      </c>
      <c r="H2" s="50" t="s">
        <v>33</v>
      </c>
      <c r="I2" s="50"/>
      <c r="J2" s="50"/>
      <c r="K2" s="50"/>
      <c r="L2" s="50"/>
      <c r="M2" s="50" t="s">
        <v>34</v>
      </c>
      <c r="N2" s="50"/>
      <c r="O2" s="50"/>
      <c r="P2" s="50"/>
      <c r="Q2" s="50"/>
      <c r="R2" s="50"/>
      <c r="S2" s="50"/>
      <c r="T2" s="50"/>
      <c r="U2" s="50" t="s">
        <v>35</v>
      </c>
      <c r="V2" s="50"/>
      <c r="W2" s="50" t="s">
        <v>36</v>
      </c>
      <c r="X2" s="50"/>
      <c r="Y2" s="50"/>
      <c r="Z2" s="50"/>
      <c r="AA2" s="50"/>
      <c r="AB2" s="50" t="s">
        <v>37</v>
      </c>
      <c r="AC2" s="50"/>
      <c r="AD2" s="50" t="s">
        <v>38</v>
      </c>
      <c r="AE2" s="50"/>
      <c r="AF2" s="50"/>
      <c r="AG2" s="50" t="s">
        <v>39</v>
      </c>
      <c r="AH2" s="50"/>
      <c r="AI2" s="50" t="s">
        <v>40</v>
      </c>
      <c r="AJ2" s="50"/>
      <c r="AK2" s="50" t="s">
        <v>41</v>
      </c>
      <c r="AL2" s="50"/>
      <c r="AM2" s="50" t="s">
        <v>42</v>
      </c>
      <c r="AN2" s="50"/>
      <c r="AO2" s="50"/>
      <c r="AP2" s="50"/>
      <c r="AQ2" s="50" t="s">
        <v>43</v>
      </c>
      <c r="AR2" s="50"/>
      <c r="AS2" s="50" t="s">
        <v>44</v>
      </c>
      <c r="AT2" s="50"/>
      <c r="AU2" s="50" t="s">
        <v>45</v>
      </c>
      <c r="AV2" s="50"/>
      <c r="AW2" s="9" t="s">
        <v>46</v>
      </c>
      <c r="AX2" s="50"/>
      <c r="AY2" s="50"/>
      <c r="AZ2" s="51"/>
      <c r="BA2" s="51"/>
      <c r="BB2" s="50"/>
      <c r="BC2" s="50"/>
      <c r="BD2" s="50"/>
      <c r="BE2" s="50"/>
      <c r="BF2" s="30"/>
      <c r="BG2" s="31"/>
      <c r="BH2" s="32"/>
      <c r="BI2" s="33"/>
      <c r="BL2" s="34"/>
      <c r="BM2" s="34"/>
    </row>
    <row r="3" spans="1:65">
      <c r="A3" s="10" t="s">
        <v>47</v>
      </c>
      <c r="B3" s="10" t="s">
        <v>48</v>
      </c>
      <c r="C3" s="11" t="s">
        <v>49</v>
      </c>
      <c r="D3" s="12" t="s">
        <v>50</v>
      </c>
      <c r="E3" s="13" t="s">
        <v>51</v>
      </c>
      <c r="F3" s="12" t="s">
        <v>52</v>
      </c>
      <c r="G3" s="12" t="s">
        <v>50</v>
      </c>
      <c r="H3" s="12" t="s">
        <v>53</v>
      </c>
      <c r="I3" s="12" t="s">
        <v>54</v>
      </c>
      <c r="J3" s="25" t="s">
        <v>51</v>
      </c>
      <c r="K3" s="12" t="s">
        <v>53</v>
      </c>
      <c r="L3" s="12" t="s">
        <v>54</v>
      </c>
      <c r="M3" s="12" t="s">
        <v>53</v>
      </c>
      <c r="N3" s="12" t="s">
        <v>54</v>
      </c>
      <c r="O3" s="12" t="s">
        <v>53</v>
      </c>
      <c r="P3" s="12" t="s">
        <v>54</v>
      </c>
      <c r="Q3" s="12" t="s">
        <v>53</v>
      </c>
      <c r="R3" s="12" t="s">
        <v>54</v>
      </c>
      <c r="S3" s="12" t="s">
        <v>53</v>
      </c>
      <c r="T3" s="12" t="s">
        <v>54</v>
      </c>
      <c r="U3" s="12" t="s">
        <v>53</v>
      </c>
      <c r="V3" s="12" t="s">
        <v>54</v>
      </c>
      <c r="W3" s="12" t="s">
        <v>53</v>
      </c>
      <c r="X3" s="12" t="s">
        <v>54</v>
      </c>
      <c r="Y3" s="12" t="s">
        <v>55</v>
      </c>
      <c r="Z3" s="12" t="s">
        <v>56</v>
      </c>
      <c r="AA3" s="25" t="s">
        <v>57</v>
      </c>
      <c r="AB3" s="12" t="s">
        <v>55</v>
      </c>
      <c r="AC3" s="12" t="s">
        <v>56</v>
      </c>
      <c r="AD3" s="12" t="s">
        <v>55</v>
      </c>
      <c r="AE3" s="12" t="s">
        <v>56</v>
      </c>
      <c r="AF3" s="12" t="s">
        <v>57</v>
      </c>
      <c r="AG3" s="12" t="s">
        <v>55</v>
      </c>
      <c r="AH3" s="12" t="s">
        <v>56</v>
      </c>
      <c r="AI3" s="12" t="s">
        <v>55</v>
      </c>
      <c r="AJ3" s="12" t="s">
        <v>56</v>
      </c>
      <c r="AK3" s="12" t="s">
        <v>55</v>
      </c>
      <c r="AL3" s="12" t="s">
        <v>56</v>
      </c>
      <c r="AM3" s="12" t="s">
        <v>55</v>
      </c>
      <c r="AN3" s="12" t="s">
        <v>56</v>
      </c>
      <c r="AO3" s="12" t="s">
        <v>55</v>
      </c>
      <c r="AP3" s="12" t="s">
        <v>56</v>
      </c>
      <c r="AQ3" s="12" t="s">
        <v>55</v>
      </c>
      <c r="AR3" s="12" t="s">
        <v>56</v>
      </c>
      <c r="AS3" s="12" t="s">
        <v>55</v>
      </c>
      <c r="AT3" s="12" t="s">
        <v>56</v>
      </c>
      <c r="AU3" s="12" t="s">
        <v>55</v>
      </c>
      <c r="AV3" s="12" t="s">
        <v>56</v>
      </c>
      <c r="AW3" s="12" t="s">
        <v>57</v>
      </c>
      <c r="AX3" s="12" t="s">
        <v>55</v>
      </c>
      <c r="AY3" s="12" t="s">
        <v>56</v>
      </c>
      <c r="AZ3" s="12" t="s">
        <v>55</v>
      </c>
      <c r="BA3" s="12" t="s">
        <v>56</v>
      </c>
      <c r="BB3" s="12" t="s">
        <v>55</v>
      </c>
      <c r="BC3" s="12" t="s">
        <v>56</v>
      </c>
      <c r="BD3" s="12" t="s">
        <v>55</v>
      </c>
      <c r="BE3" s="12" t="s">
        <v>56</v>
      </c>
      <c r="BF3" s="12"/>
      <c r="BG3" s="35" t="s">
        <v>58</v>
      </c>
      <c r="BH3" s="36" t="s">
        <v>59</v>
      </c>
      <c r="BI3" s="29"/>
      <c r="BL3" s="37"/>
      <c r="BM3" s="37"/>
    </row>
    <row r="4" spans="1:65">
      <c r="A4" s="14" t="s">
        <v>60</v>
      </c>
      <c r="B4" s="14" t="s">
        <v>50</v>
      </c>
      <c r="C4" s="15">
        <v>50</v>
      </c>
      <c r="D4" s="15">
        <f>C4-F4</f>
        <v>50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>
        <v>3.5</v>
      </c>
      <c r="BG4" s="36" t="s">
        <v>61</v>
      </c>
      <c r="BH4" s="38" t="s">
        <v>62</v>
      </c>
      <c r="BI4" s="29"/>
      <c r="BL4" s="37"/>
      <c r="BM4" s="37"/>
    </row>
    <row r="5" spans="1:65">
      <c r="A5" s="14" t="s">
        <v>63</v>
      </c>
      <c r="B5" s="14" t="s">
        <v>50</v>
      </c>
      <c r="C5" s="15">
        <v>30</v>
      </c>
      <c r="D5" s="15">
        <f>C5-F5</f>
        <v>30</v>
      </c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>
        <v>3.5</v>
      </c>
      <c r="BG5" s="36" t="s">
        <v>61</v>
      </c>
      <c r="BH5" s="38" t="s">
        <v>62</v>
      </c>
      <c r="BI5" s="29"/>
      <c r="BL5" s="37"/>
      <c r="BM5" s="37"/>
    </row>
    <row r="6" spans="1:65">
      <c r="A6" s="14" t="s">
        <v>64</v>
      </c>
      <c r="B6" s="14" t="s">
        <v>50</v>
      </c>
      <c r="C6" s="15">
        <v>30</v>
      </c>
      <c r="D6" s="15">
        <f>C6-F6</f>
        <v>30</v>
      </c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>
        <v>3.5</v>
      </c>
      <c r="BG6" s="36" t="s">
        <v>61</v>
      </c>
      <c r="BH6" s="38" t="s">
        <v>62</v>
      </c>
      <c r="BI6" s="29"/>
      <c r="BL6" s="37"/>
      <c r="BM6" s="37"/>
    </row>
    <row r="7" spans="1:65">
      <c r="A7" s="14" t="s">
        <v>65</v>
      </c>
      <c r="B7" s="14" t="s">
        <v>66</v>
      </c>
      <c r="C7" s="15">
        <v>80</v>
      </c>
      <c r="D7" s="16"/>
      <c r="E7" s="15">
        <f>C7-F7</f>
        <v>80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>
        <v>3.5</v>
      </c>
      <c r="BG7" s="36" t="s">
        <v>61</v>
      </c>
      <c r="BH7" s="38" t="s">
        <v>62</v>
      </c>
      <c r="BI7" s="29"/>
      <c r="BL7" s="37"/>
      <c r="BM7" s="37"/>
    </row>
    <row r="8" spans="1:65">
      <c r="A8" s="14" t="s">
        <v>67</v>
      </c>
      <c r="B8" s="14" t="s">
        <v>50</v>
      </c>
      <c r="C8" s="15">
        <v>80</v>
      </c>
      <c r="D8" s="15">
        <f t="shared" ref="D8:D39" si="0">C8-F8</f>
        <v>22</v>
      </c>
      <c r="E8" s="15"/>
      <c r="F8" s="16">
        <f t="shared" ref="F8:F43" si="1">SUM(G8:BE8)</f>
        <v>58</v>
      </c>
      <c r="G8" s="16"/>
      <c r="H8" s="16"/>
      <c r="I8" s="16">
        <v>10</v>
      </c>
      <c r="J8" s="16"/>
      <c r="K8" s="16"/>
      <c r="L8" s="16">
        <v>5</v>
      </c>
      <c r="M8" s="16"/>
      <c r="N8" s="16">
        <v>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v>5</v>
      </c>
      <c r="AA8" s="16"/>
      <c r="AB8" s="16"/>
      <c r="AC8" s="16">
        <v>5</v>
      </c>
      <c r="AD8" s="16"/>
      <c r="AE8" s="16">
        <v>5</v>
      </c>
      <c r="AF8" s="16"/>
      <c r="AG8" s="16"/>
      <c r="AH8" s="16"/>
      <c r="AI8" s="16"/>
      <c r="AJ8" s="16"/>
      <c r="AK8" s="16"/>
      <c r="AL8" s="16">
        <v>5</v>
      </c>
      <c r="AM8" s="16"/>
      <c r="AN8" s="16">
        <v>5</v>
      </c>
      <c r="AO8" s="16"/>
      <c r="AP8" s="16"/>
      <c r="AQ8" s="16"/>
      <c r="AR8" s="16"/>
      <c r="AS8" s="16"/>
      <c r="AT8" s="16">
        <v>5</v>
      </c>
      <c r="AU8" s="16"/>
      <c r="AV8" s="16"/>
      <c r="AW8" s="16"/>
      <c r="AX8" s="16"/>
      <c r="AY8" s="16">
        <v>3</v>
      </c>
      <c r="AZ8" s="16"/>
      <c r="BA8" s="16">
        <v>5</v>
      </c>
      <c r="BB8" s="16"/>
      <c r="BC8" s="16"/>
      <c r="BD8" s="16"/>
      <c r="BE8" s="16"/>
      <c r="BF8" s="16">
        <v>2.9</v>
      </c>
      <c r="BG8" s="36" t="s">
        <v>68</v>
      </c>
      <c r="BH8" s="38" t="s">
        <v>69</v>
      </c>
      <c r="BI8" s="29"/>
      <c r="BL8" s="37"/>
      <c r="BM8" s="37"/>
    </row>
    <row r="9" spans="1:65">
      <c r="A9" s="17" t="s">
        <v>70</v>
      </c>
      <c r="B9" s="14" t="s">
        <v>50</v>
      </c>
      <c r="C9" s="15">
        <v>220</v>
      </c>
      <c r="D9" s="15">
        <f t="shared" si="0"/>
        <v>43</v>
      </c>
      <c r="E9" s="15"/>
      <c r="F9" s="16">
        <f t="shared" si="1"/>
        <v>177</v>
      </c>
      <c r="G9" s="16"/>
      <c r="H9" s="16"/>
      <c r="I9" s="16">
        <v>20</v>
      </c>
      <c r="J9" s="16"/>
      <c r="K9" s="16"/>
      <c r="L9" s="16">
        <v>15</v>
      </c>
      <c r="M9" s="16"/>
      <c r="N9" s="16">
        <v>10</v>
      </c>
      <c r="O9" s="16"/>
      <c r="P9" s="16">
        <v>5</v>
      </c>
      <c r="Q9" s="16"/>
      <c r="R9" s="16">
        <v>5</v>
      </c>
      <c r="S9" s="16"/>
      <c r="T9" s="16">
        <v>5</v>
      </c>
      <c r="U9" s="16"/>
      <c r="V9" s="16">
        <v>5</v>
      </c>
      <c r="W9" s="16"/>
      <c r="X9" s="16">
        <v>5</v>
      </c>
      <c r="Y9" s="16"/>
      <c r="Z9" s="16">
        <v>17</v>
      </c>
      <c r="AA9" s="16"/>
      <c r="AB9" s="16"/>
      <c r="AC9" s="16">
        <v>15</v>
      </c>
      <c r="AD9" s="16"/>
      <c r="AE9" s="16">
        <v>15</v>
      </c>
      <c r="AF9" s="16"/>
      <c r="AG9" s="16"/>
      <c r="AH9" s="16">
        <v>5</v>
      </c>
      <c r="AI9" s="16"/>
      <c r="AJ9" s="16">
        <v>5</v>
      </c>
      <c r="AK9" s="16"/>
      <c r="AL9" s="16">
        <v>5</v>
      </c>
      <c r="AM9" s="16"/>
      <c r="AN9" s="16">
        <v>5</v>
      </c>
      <c r="AO9" s="16"/>
      <c r="AP9" s="16">
        <v>6</v>
      </c>
      <c r="AQ9" s="16"/>
      <c r="AR9" s="16">
        <v>5</v>
      </c>
      <c r="AS9" s="16"/>
      <c r="AT9" s="16">
        <v>5</v>
      </c>
      <c r="AU9" s="16"/>
      <c r="AV9" s="16">
        <v>5</v>
      </c>
      <c r="AW9" s="16"/>
      <c r="AX9" s="16"/>
      <c r="AY9" s="16">
        <v>3</v>
      </c>
      <c r="AZ9" s="16"/>
      <c r="BA9" s="16">
        <v>10</v>
      </c>
      <c r="BB9" s="16"/>
      <c r="BC9" s="16">
        <v>3</v>
      </c>
      <c r="BD9" s="16"/>
      <c r="BE9" s="16">
        <v>3</v>
      </c>
      <c r="BF9" s="16">
        <v>3</v>
      </c>
      <c r="BG9" s="36" t="s">
        <v>68</v>
      </c>
      <c r="BH9" s="38" t="s">
        <v>69</v>
      </c>
      <c r="BI9" s="29" t="s">
        <v>71</v>
      </c>
      <c r="BL9" s="37"/>
      <c r="BM9" s="37"/>
    </row>
    <row r="10" spans="1:65">
      <c r="A10" s="14" t="s">
        <v>72</v>
      </c>
      <c r="B10" s="14" t="s">
        <v>50</v>
      </c>
      <c r="C10" s="15">
        <v>40</v>
      </c>
      <c r="D10" s="15">
        <f t="shared" si="0"/>
        <v>20</v>
      </c>
      <c r="E10" s="15"/>
      <c r="F10" s="16">
        <f t="shared" si="1"/>
        <v>20</v>
      </c>
      <c r="G10" s="16"/>
      <c r="H10" s="16"/>
      <c r="I10" s="16">
        <v>5</v>
      </c>
      <c r="J10" s="16"/>
      <c r="K10" s="16"/>
      <c r="L10" s="16">
        <v>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v>5</v>
      </c>
      <c r="AA10" s="16"/>
      <c r="AB10" s="16"/>
      <c r="AC10" s="16">
        <v>5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>
        <v>2.9</v>
      </c>
      <c r="BG10" s="36" t="s">
        <v>68</v>
      </c>
      <c r="BH10" s="38" t="s">
        <v>69</v>
      </c>
      <c r="BI10" s="29"/>
      <c r="BL10" s="37"/>
      <c r="BM10" s="37"/>
    </row>
    <row r="11" spans="1:65">
      <c r="A11" s="14" t="s">
        <v>73</v>
      </c>
      <c r="B11" s="14" t="s">
        <v>50</v>
      </c>
      <c r="C11" s="15">
        <v>80</v>
      </c>
      <c r="D11" s="15">
        <f t="shared" si="0"/>
        <v>20</v>
      </c>
      <c r="E11" s="15"/>
      <c r="F11" s="16">
        <f t="shared" si="1"/>
        <v>60</v>
      </c>
      <c r="G11" s="16"/>
      <c r="H11" s="16"/>
      <c r="I11" s="16">
        <v>10</v>
      </c>
      <c r="J11" s="16"/>
      <c r="K11" s="16"/>
      <c r="L11" s="16">
        <v>15</v>
      </c>
      <c r="M11" s="16"/>
      <c r="N11" s="16">
        <v>5</v>
      </c>
      <c r="O11" s="16"/>
      <c r="P11" s="16"/>
      <c r="Q11" s="16"/>
      <c r="R11" s="16">
        <v>5</v>
      </c>
      <c r="S11" s="16"/>
      <c r="T11" s="16"/>
      <c r="U11" s="16"/>
      <c r="V11" s="16"/>
      <c r="W11" s="16"/>
      <c r="X11" s="16"/>
      <c r="Y11" s="16"/>
      <c r="Z11" s="16">
        <v>10</v>
      </c>
      <c r="AA11" s="16"/>
      <c r="AB11" s="16"/>
      <c r="AC11" s="16">
        <v>5</v>
      </c>
      <c r="AD11" s="16"/>
      <c r="AE11" s="16">
        <v>5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>
        <v>5</v>
      </c>
      <c r="BB11" s="16"/>
      <c r="BC11" s="16"/>
      <c r="BD11" s="16"/>
      <c r="BE11" s="16"/>
      <c r="BF11" s="16">
        <v>2.9</v>
      </c>
      <c r="BG11" s="36" t="s">
        <v>68</v>
      </c>
      <c r="BH11" s="38" t="s">
        <v>69</v>
      </c>
      <c r="BI11" s="29"/>
      <c r="BL11" s="37"/>
      <c r="BM11" s="37"/>
    </row>
    <row r="12" spans="1:65">
      <c r="A12" s="14" t="s">
        <v>74</v>
      </c>
      <c r="B12" s="14" t="s">
        <v>50</v>
      </c>
      <c r="C12" s="15">
        <v>45</v>
      </c>
      <c r="D12" s="15">
        <f t="shared" si="0"/>
        <v>20</v>
      </c>
      <c r="E12" s="15"/>
      <c r="F12" s="16">
        <f t="shared" si="1"/>
        <v>25</v>
      </c>
      <c r="G12" s="16"/>
      <c r="H12" s="16"/>
      <c r="I12" s="16">
        <v>10</v>
      </c>
      <c r="J12" s="16"/>
      <c r="K12" s="16"/>
      <c r="L12" s="16">
        <v>5</v>
      </c>
      <c r="M12" s="16"/>
      <c r="N12" s="16"/>
      <c r="O12" s="16"/>
      <c r="P12" s="16"/>
      <c r="Q12" s="16"/>
      <c r="R12" s="16">
        <v>5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5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>
        <v>2.9</v>
      </c>
      <c r="BG12" s="36" t="s">
        <v>68</v>
      </c>
      <c r="BH12" s="38" t="s">
        <v>69</v>
      </c>
      <c r="BI12" s="29"/>
      <c r="BL12" s="37"/>
      <c r="BM12" s="37"/>
    </row>
    <row r="13" spans="1:65">
      <c r="A13" s="17" t="s">
        <v>75</v>
      </c>
      <c r="B13" s="14" t="s">
        <v>50</v>
      </c>
      <c r="C13" s="15">
        <v>275</v>
      </c>
      <c r="D13" s="15">
        <f t="shared" si="0"/>
        <v>73</v>
      </c>
      <c r="E13" s="15"/>
      <c r="F13" s="16">
        <f t="shared" si="1"/>
        <v>202</v>
      </c>
      <c r="G13" s="16"/>
      <c r="H13" s="16"/>
      <c r="I13" s="16">
        <v>20</v>
      </c>
      <c r="J13" s="16"/>
      <c r="K13" s="16"/>
      <c r="L13" s="16">
        <v>15</v>
      </c>
      <c r="M13" s="16"/>
      <c r="N13" s="16">
        <v>10</v>
      </c>
      <c r="O13" s="16"/>
      <c r="P13" s="16">
        <v>5</v>
      </c>
      <c r="Q13" s="16"/>
      <c r="R13" s="16">
        <v>5</v>
      </c>
      <c r="S13" s="16"/>
      <c r="T13" s="16">
        <v>5</v>
      </c>
      <c r="U13" s="16"/>
      <c r="V13" s="16">
        <v>5</v>
      </c>
      <c r="W13" s="16"/>
      <c r="X13" s="16">
        <v>5</v>
      </c>
      <c r="Y13" s="16"/>
      <c r="Z13" s="16">
        <v>15</v>
      </c>
      <c r="AA13" s="16"/>
      <c r="AB13" s="16"/>
      <c r="AC13" s="16">
        <v>20</v>
      </c>
      <c r="AD13" s="16"/>
      <c r="AE13" s="16">
        <v>15</v>
      </c>
      <c r="AF13" s="16"/>
      <c r="AG13" s="16"/>
      <c r="AH13" s="16">
        <v>10</v>
      </c>
      <c r="AI13" s="16"/>
      <c r="AJ13" s="16">
        <v>10</v>
      </c>
      <c r="AK13" s="16"/>
      <c r="AL13" s="16">
        <v>7</v>
      </c>
      <c r="AM13" s="16"/>
      <c r="AN13" s="16">
        <v>10</v>
      </c>
      <c r="AO13" s="16"/>
      <c r="AP13" s="16">
        <v>7</v>
      </c>
      <c r="AQ13" s="16"/>
      <c r="AR13" s="16">
        <v>5</v>
      </c>
      <c r="AS13" s="16"/>
      <c r="AT13" s="16">
        <v>8</v>
      </c>
      <c r="AU13" s="16"/>
      <c r="AV13" s="16">
        <v>5</v>
      </c>
      <c r="AW13" s="16"/>
      <c r="AX13" s="16"/>
      <c r="AY13" s="16">
        <v>5</v>
      </c>
      <c r="AZ13" s="16"/>
      <c r="BA13" s="16">
        <v>10</v>
      </c>
      <c r="BB13" s="16"/>
      <c r="BC13" s="16">
        <v>5</v>
      </c>
      <c r="BD13" s="16"/>
      <c r="BE13" s="16"/>
      <c r="BF13" s="16">
        <v>3</v>
      </c>
      <c r="BG13" s="36" t="s">
        <v>68</v>
      </c>
      <c r="BH13" s="38" t="s">
        <v>69</v>
      </c>
      <c r="BI13" s="29"/>
      <c r="BL13" s="37"/>
      <c r="BM13" s="37"/>
    </row>
    <row r="14" spans="1:65">
      <c r="A14" s="14" t="s">
        <v>76</v>
      </c>
      <c r="B14" s="14" t="s">
        <v>50</v>
      </c>
      <c r="C14" s="15">
        <v>80</v>
      </c>
      <c r="D14" s="15">
        <f t="shared" si="0"/>
        <v>41</v>
      </c>
      <c r="E14" s="15"/>
      <c r="F14" s="16">
        <f t="shared" si="1"/>
        <v>39</v>
      </c>
      <c r="G14" s="16">
        <v>5</v>
      </c>
      <c r="H14" s="16"/>
      <c r="I14" s="16">
        <v>5</v>
      </c>
      <c r="J14" s="16"/>
      <c r="K14" s="16"/>
      <c r="L14" s="16">
        <v>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5</v>
      </c>
      <c r="AA14" s="16"/>
      <c r="AB14" s="16"/>
      <c r="AC14" s="16"/>
      <c r="AD14" s="16"/>
      <c r="AE14" s="16">
        <v>5</v>
      </c>
      <c r="AF14" s="16"/>
      <c r="AG14" s="16"/>
      <c r="AH14" s="16">
        <v>4</v>
      </c>
      <c r="AI14" s="16"/>
      <c r="AJ14" s="16">
        <v>5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>
        <v>5</v>
      </c>
      <c r="BB14" s="16"/>
      <c r="BC14" s="16"/>
      <c r="BD14" s="16"/>
      <c r="BE14" s="16"/>
      <c r="BF14" s="16">
        <v>2.9</v>
      </c>
      <c r="BG14" s="36" t="s">
        <v>77</v>
      </c>
      <c r="BH14" s="38" t="s">
        <v>69</v>
      </c>
      <c r="BI14" s="29"/>
      <c r="BL14" s="37"/>
      <c r="BM14" s="37"/>
    </row>
    <row r="15" spans="1:65">
      <c r="A15" s="14" t="s">
        <v>78</v>
      </c>
      <c r="B15" s="14" t="s">
        <v>50</v>
      </c>
      <c r="C15" s="15">
        <v>45</v>
      </c>
      <c r="D15" s="15">
        <f t="shared" si="0"/>
        <v>18</v>
      </c>
      <c r="E15" s="15"/>
      <c r="F15" s="16">
        <f t="shared" si="1"/>
        <v>27</v>
      </c>
      <c r="G15" s="16"/>
      <c r="H15" s="16"/>
      <c r="I15" s="16">
        <v>5</v>
      </c>
      <c r="J15" s="16"/>
      <c r="K15" s="16"/>
      <c r="L15" s="16">
        <v>5</v>
      </c>
      <c r="M15" s="16"/>
      <c r="N15" s="16"/>
      <c r="O15" s="16"/>
      <c r="P15" s="16">
        <v>3</v>
      </c>
      <c r="Q15" s="16"/>
      <c r="R15" s="16">
        <v>5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5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>
        <v>4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>
        <v>2.9</v>
      </c>
      <c r="BG15" s="36" t="s">
        <v>68</v>
      </c>
      <c r="BH15" s="38" t="s">
        <v>69</v>
      </c>
      <c r="BI15" s="29"/>
      <c r="BL15" s="37"/>
      <c r="BM15" s="37"/>
    </row>
    <row r="16" spans="1:65">
      <c r="A16" s="14" t="s">
        <v>79</v>
      </c>
      <c r="B16" s="14" t="s">
        <v>50</v>
      </c>
      <c r="C16" s="15">
        <v>245</v>
      </c>
      <c r="D16" s="15">
        <f t="shared" si="0"/>
        <v>166</v>
      </c>
      <c r="E16" s="15"/>
      <c r="F16" s="16">
        <f t="shared" si="1"/>
        <v>79</v>
      </c>
      <c r="G16" s="16"/>
      <c r="H16" s="16"/>
      <c r="I16" s="16"/>
      <c r="J16" s="16"/>
      <c r="K16" s="16">
        <v>10</v>
      </c>
      <c r="L16" s="16">
        <v>5</v>
      </c>
      <c r="M16" s="16">
        <v>5</v>
      </c>
      <c r="N16" s="16"/>
      <c r="O16" s="16">
        <v>5</v>
      </c>
      <c r="P16" s="16"/>
      <c r="Q16" s="16"/>
      <c r="R16" s="16"/>
      <c r="S16" s="16"/>
      <c r="T16" s="16"/>
      <c r="U16" s="16">
        <v>3</v>
      </c>
      <c r="V16" s="16"/>
      <c r="W16" s="16"/>
      <c r="X16" s="16"/>
      <c r="Y16" s="16">
        <v>5</v>
      </c>
      <c r="Z16" s="16"/>
      <c r="AA16" s="16"/>
      <c r="AB16" s="16">
        <v>5</v>
      </c>
      <c r="AC16" s="16"/>
      <c r="AD16" s="16">
        <v>5</v>
      </c>
      <c r="AE16" s="16">
        <v>5</v>
      </c>
      <c r="AF16" s="16"/>
      <c r="AG16" s="16"/>
      <c r="AH16" s="16"/>
      <c r="AI16" s="16">
        <v>5</v>
      </c>
      <c r="AJ16" s="16"/>
      <c r="AK16" s="16">
        <v>5</v>
      </c>
      <c r="AL16" s="16"/>
      <c r="AM16" s="16">
        <v>5</v>
      </c>
      <c r="AN16" s="16"/>
      <c r="AO16" s="16">
        <v>4</v>
      </c>
      <c r="AP16" s="16">
        <v>4</v>
      </c>
      <c r="AQ16" s="16"/>
      <c r="AR16" s="16"/>
      <c r="AS16" s="16">
        <v>5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>
        <v>3</v>
      </c>
      <c r="BE16" s="16"/>
      <c r="BF16" s="16">
        <v>3</v>
      </c>
      <c r="BG16" s="36" t="s">
        <v>61</v>
      </c>
      <c r="BH16" s="38" t="s">
        <v>62</v>
      </c>
      <c r="BI16" s="29" t="s">
        <v>80</v>
      </c>
      <c r="BL16" s="37"/>
      <c r="BM16" s="37"/>
    </row>
    <row r="17" spans="1:65">
      <c r="A17" s="14" t="s">
        <v>81</v>
      </c>
      <c r="B17" s="14" t="s">
        <v>50</v>
      </c>
      <c r="C17" s="15">
        <v>60</v>
      </c>
      <c r="D17" s="15">
        <f t="shared" si="0"/>
        <v>35</v>
      </c>
      <c r="E17" s="15"/>
      <c r="F17" s="16">
        <f t="shared" si="1"/>
        <v>25</v>
      </c>
      <c r="G17" s="16"/>
      <c r="H17" s="16">
        <v>10</v>
      </c>
      <c r="I17" s="16"/>
      <c r="J17" s="16"/>
      <c r="K17" s="16">
        <v>5</v>
      </c>
      <c r="L17" s="16"/>
      <c r="M17" s="16"/>
      <c r="N17" s="16"/>
      <c r="O17" s="16"/>
      <c r="P17" s="16"/>
      <c r="Q17" s="16">
        <v>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5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>
        <v>2.9</v>
      </c>
      <c r="BG17" s="36" t="s">
        <v>61</v>
      </c>
      <c r="BH17" s="38" t="s">
        <v>62</v>
      </c>
      <c r="BI17" s="29"/>
      <c r="BL17" s="37"/>
      <c r="BM17" s="37"/>
    </row>
    <row r="18" spans="1:65">
      <c r="A18" s="14" t="s">
        <v>82</v>
      </c>
      <c r="B18" s="14" t="s">
        <v>50</v>
      </c>
      <c r="C18" s="15">
        <v>55</v>
      </c>
      <c r="D18" s="15">
        <f t="shared" si="0"/>
        <v>28</v>
      </c>
      <c r="E18" s="15"/>
      <c r="F18" s="16">
        <f t="shared" si="1"/>
        <v>27</v>
      </c>
      <c r="G18" s="16"/>
      <c r="H18" s="16">
        <v>10</v>
      </c>
      <c r="I18" s="16"/>
      <c r="J18" s="16"/>
      <c r="K18" s="16">
        <v>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>
        <v>5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>
        <v>5</v>
      </c>
      <c r="BA18" s="16"/>
      <c r="BB18" s="16"/>
      <c r="BC18" s="16"/>
      <c r="BD18" s="16">
        <v>2</v>
      </c>
      <c r="BE18" s="16"/>
      <c r="BF18" s="16">
        <v>2.9</v>
      </c>
      <c r="BG18" s="36" t="s">
        <v>61</v>
      </c>
      <c r="BH18" s="38" t="s">
        <v>62</v>
      </c>
      <c r="BI18" s="29" t="s">
        <v>83</v>
      </c>
      <c r="BL18" s="37"/>
      <c r="BM18" s="37"/>
    </row>
    <row r="19" spans="1:65">
      <c r="A19" s="14" t="s">
        <v>84</v>
      </c>
      <c r="B19" s="14" t="s">
        <v>50</v>
      </c>
      <c r="C19" s="15">
        <v>160</v>
      </c>
      <c r="D19" s="15">
        <f t="shared" si="0"/>
        <v>75</v>
      </c>
      <c r="E19" s="15"/>
      <c r="F19" s="16">
        <f t="shared" si="1"/>
        <v>85</v>
      </c>
      <c r="G19" s="16">
        <v>5</v>
      </c>
      <c r="H19" s="16">
        <v>10</v>
      </c>
      <c r="I19" s="16">
        <v>5</v>
      </c>
      <c r="J19" s="16"/>
      <c r="K19" s="16">
        <v>10</v>
      </c>
      <c r="L19" s="16">
        <v>5</v>
      </c>
      <c r="M19" s="16"/>
      <c r="N19" s="16"/>
      <c r="O19" s="16"/>
      <c r="P19" s="16"/>
      <c r="Q19" s="16">
        <v>5</v>
      </c>
      <c r="R19" s="16"/>
      <c r="S19" s="16"/>
      <c r="T19" s="16"/>
      <c r="U19" s="16"/>
      <c r="V19" s="16"/>
      <c r="W19" s="16"/>
      <c r="X19" s="16"/>
      <c r="Y19" s="16">
        <v>10</v>
      </c>
      <c r="Z19" s="16"/>
      <c r="AA19" s="16"/>
      <c r="AB19" s="16">
        <v>5</v>
      </c>
      <c r="AC19" s="16"/>
      <c r="AD19" s="16">
        <v>5</v>
      </c>
      <c r="AE19" s="16"/>
      <c r="AF19" s="16"/>
      <c r="AG19" s="16"/>
      <c r="AH19" s="16"/>
      <c r="AI19" s="16">
        <v>5</v>
      </c>
      <c r="AJ19" s="16">
        <v>5</v>
      </c>
      <c r="AK19" s="16"/>
      <c r="AL19" s="16"/>
      <c r="AM19" s="16"/>
      <c r="AN19" s="16"/>
      <c r="AO19" s="16"/>
      <c r="AP19" s="16">
        <v>4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>
        <v>2</v>
      </c>
      <c r="BC19" s="16"/>
      <c r="BD19" s="16">
        <v>7</v>
      </c>
      <c r="BE19" s="16">
        <v>2</v>
      </c>
      <c r="BF19" s="16">
        <v>2.9</v>
      </c>
      <c r="BG19" s="36" t="s">
        <v>61</v>
      </c>
      <c r="BH19" s="38" t="s">
        <v>62</v>
      </c>
      <c r="BI19" s="29" t="s">
        <v>85</v>
      </c>
      <c r="BL19" s="37"/>
      <c r="BM19" s="37"/>
    </row>
    <row r="20" spans="1:65">
      <c r="A20" s="17" t="s">
        <v>86</v>
      </c>
      <c r="B20" s="14" t="s">
        <v>50</v>
      </c>
      <c r="C20" s="15">
        <v>230</v>
      </c>
      <c r="D20" s="15">
        <f t="shared" si="0"/>
        <v>111</v>
      </c>
      <c r="E20" s="15"/>
      <c r="F20" s="16">
        <f t="shared" si="1"/>
        <v>119</v>
      </c>
      <c r="G20" s="16">
        <v>5</v>
      </c>
      <c r="H20" s="16">
        <v>10</v>
      </c>
      <c r="I20" s="16">
        <v>10</v>
      </c>
      <c r="J20" s="16"/>
      <c r="K20" s="16">
        <v>10</v>
      </c>
      <c r="L20" s="16">
        <v>10</v>
      </c>
      <c r="M20" s="16"/>
      <c r="N20" s="16"/>
      <c r="O20" s="16"/>
      <c r="P20" s="16"/>
      <c r="Q20" s="16">
        <v>5</v>
      </c>
      <c r="R20" s="16"/>
      <c r="S20" s="16"/>
      <c r="T20" s="16"/>
      <c r="U20" s="16">
        <v>4</v>
      </c>
      <c r="V20" s="16"/>
      <c r="W20" s="16">
        <v>5</v>
      </c>
      <c r="X20" s="16"/>
      <c r="Y20" s="16">
        <v>5</v>
      </c>
      <c r="Z20" s="16">
        <v>5</v>
      </c>
      <c r="AA20" s="16"/>
      <c r="AB20" s="16">
        <v>10</v>
      </c>
      <c r="AC20" s="16"/>
      <c r="AD20" s="16">
        <v>5</v>
      </c>
      <c r="AE20" s="16"/>
      <c r="AF20" s="16"/>
      <c r="AG20" s="16">
        <v>5</v>
      </c>
      <c r="AH20" s="16"/>
      <c r="AI20" s="16">
        <v>5</v>
      </c>
      <c r="AJ20" s="16"/>
      <c r="AK20" s="16"/>
      <c r="AL20" s="16"/>
      <c r="AM20" s="16">
        <v>5</v>
      </c>
      <c r="AN20" s="16"/>
      <c r="AO20" s="16">
        <v>4</v>
      </c>
      <c r="AP20" s="16"/>
      <c r="AQ20" s="16"/>
      <c r="AR20" s="16"/>
      <c r="AS20" s="16">
        <v>4</v>
      </c>
      <c r="AT20" s="16"/>
      <c r="AU20" s="16">
        <v>5</v>
      </c>
      <c r="AV20" s="16"/>
      <c r="AW20" s="16"/>
      <c r="AX20" s="16">
        <v>3</v>
      </c>
      <c r="AY20" s="16"/>
      <c r="AZ20" s="16"/>
      <c r="BA20" s="16"/>
      <c r="BB20" s="16"/>
      <c r="BC20" s="16"/>
      <c r="BD20" s="16">
        <v>4</v>
      </c>
      <c r="BE20" s="16"/>
      <c r="BF20" s="16">
        <v>3</v>
      </c>
      <c r="BG20" s="36" t="s">
        <v>61</v>
      </c>
      <c r="BH20" s="38" t="s">
        <v>62</v>
      </c>
      <c r="BI20" s="29" t="s">
        <v>87</v>
      </c>
      <c r="BL20" s="37"/>
      <c r="BM20" s="37"/>
    </row>
    <row r="21" spans="1:65">
      <c r="A21" s="14" t="s">
        <v>88</v>
      </c>
      <c r="B21" s="14" t="s">
        <v>50</v>
      </c>
      <c r="C21" s="15">
        <v>200</v>
      </c>
      <c r="D21" s="15">
        <f t="shared" si="0"/>
        <v>104</v>
      </c>
      <c r="E21" s="15"/>
      <c r="F21" s="16">
        <f t="shared" si="1"/>
        <v>96</v>
      </c>
      <c r="G21" s="16">
        <v>5</v>
      </c>
      <c r="H21" s="16">
        <v>10</v>
      </c>
      <c r="I21" s="16">
        <v>10</v>
      </c>
      <c r="J21" s="16"/>
      <c r="K21" s="16">
        <v>10</v>
      </c>
      <c r="L21" s="16">
        <v>10</v>
      </c>
      <c r="M21" s="16"/>
      <c r="N21" s="16"/>
      <c r="O21" s="16"/>
      <c r="P21" s="16"/>
      <c r="Q21" s="16">
        <v>5</v>
      </c>
      <c r="R21" s="16"/>
      <c r="S21" s="16"/>
      <c r="T21" s="16"/>
      <c r="U21" s="16"/>
      <c r="V21" s="16"/>
      <c r="W21" s="16"/>
      <c r="X21" s="16"/>
      <c r="Y21" s="16">
        <v>5</v>
      </c>
      <c r="Z21" s="16"/>
      <c r="AA21" s="16"/>
      <c r="AB21" s="16">
        <v>5</v>
      </c>
      <c r="AC21" s="16"/>
      <c r="AD21" s="16">
        <v>5</v>
      </c>
      <c r="AE21" s="16"/>
      <c r="AF21" s="16"/>
      <c r="AG21" s="16">
        <v>5</v>
      </c>
      <c r="AH21" s="16"/>
      <c r="AI21" s="16">
        <v>5</v>
      </c>
      <c r="AJ21" s="16"/>
      <c r="AK21" s="16"/>
      <c r="AL21" s="16"/>
      <c r="AM21" s="16">
        <v>5</v>
      </c>
      <c r="AN21" s="16"/>
      <c r="AO21" s="16">
        <v>4</v>
      </c>
      <c r="AP21" s="16"/>
      <c r="AQ21" s="16"/>
      <c r="AR21" s="16"/>
      <c r="AS21" s="16">
        <v>5</v>
      </c>
      <c r="AT21" s="16"/>
      <c r="AU21" s="16"/>
      <c r="AV21" s="16"/>
      <c r="AW21" s="16"/>
      <c r="AX21" s="16"/>
      <c r="AY21" s="16"/>
      <c r="AZ21" s="16">
        <v>5</v>
      </c>
      <c r="BA21" s="16"/>
      <c r="BB21" s="16"/>
      <c r="BC21" s="16"/>
      <c r="BD21" s="16"/>
      <c r="BE21" s="16">
        <v>2</v>
      </c>
      <c r="BF21" s="16">
        <v>3</v>
      </c>
      <c r="BG21" s="36" t="s">
        <v>61</v>
      </c>
      <c r="BH21" s="38" t="s">
        <v>62</v>
      </c>
      <c r="BI21" s="29" t="s">
        <v>89</v>
      </c>
      <c r="BL21" s="37"/>
      <c r="BM21" s="37"/>
    </row>
    <row r="22" spans="1:65">
      <c r="A22" s="14" t="s">
        <v>90</v>
      </c>
      <c r="B22" s="14" t="s">
        <v>50</v>
      </c>
      <c r="C22" s="15">
        <v>184</v>
      </c>
      <c r="D22" s="15">
        <f t="shared" si="0"/>
        <v>95</v>
      </c>
      <c r="E22" s="15"/>
      <c r="F22" s="16">
        <f t="shared" si="1"/>
        <v>89</v>
      </c>
      <c r="G22" s="16">
        <v>5</v>
      </c>
      <c r="H22" s="16">
        <v>10</v>
      </c>
      <c r="I22" s="16">
        <v>5</v>
      </c>
      <c r="J22" s="16"/>
      <c r="K22" s="16">
        <v>10</v>
      </c>
      <c r="L22" s="16">
        <v>5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5</v>
      </c>
      <c r="X22" s="16"/>
      <c r="Y22" s="16">
        <v>10</v>
      </c>
      <c r="Z22" s="16">
        <v>5</v>
      </c>
      <c r="AA22" s="16"/>
      <c r="AB22" s="16">
        <v>4</v>
      </c>
      <c r="AC22" s="16"/>
      <c r="AD22" s="16">
        <v>5</v>
      </c>
      <c r="AE22" s="16">
        <v>5</v>
      </c>
      <c r="AF22" s="16"/>
      <c r="AG22" s="16"/>
      <c r="AH22" s="16">
        <v>4</v>
      </c>
      <c r="AI22" s="16"/>
      <c r="AJ22" s="16"/>
      <c r="AK22" s="16"/>
      <c r="AL22" s="16"/>
      <c r="AM22" s="16"/>
      <c r="AN22" s="16"/>
      <c r="AO22" s="16"/>
      <c r="AP22" s="16"/>
      <c r="AQ22" s="16">
        <v>5</v>
      </c>
      <c r="AR22" s="16"/>
      <c r="AS22" s="16"/>
      <c r="AT22" s="16">
        <v>3</v>
      </c>
      <c r="AU22" s="16"/>
      <c r="AV22" s="16"/>
      <c r="AW22" s="16"/>
      <c r="AX22" s="16"/>
      <c r="AY22" s="16"/>
      <c r="AZ22" s="16"/>
      <c r="BA22" s="16">
        <v>5</v>
      </c>
      <c r="BB22" s="16"/>
      <c r="BC22" s="16"/>
      <c r="BD22" s="16">
        <v>2</v>
      </c>
      <c r="BE22" s="16">
        <v>1</v>
      </c>
      <c r="BF22" s="16">
        <v>2.9</v>
      </c>
      <c r="BG22" s="36" t="s">
        <v>61</v>
      </c>
      <c r="BH22" s="38" t="s">
        <v>62</v>
      </c>
      <c r="BI22" s="29" t="s">
        <v>91</v>
      </c>
      <c r="BL22" s="37"/>
      <c r="BM22" s="37"/>
    </row>
    <row r="23" spans="1:65">
      <c r="A23" s="14" t="s">
        <v>92</v>
      </c>
      <c r="B23" s="14" t="s">
        <v>50</v>
      </c>
      <c r="C23" s="15">
        <v>60</v>
      </c>
      <c r="D23" s="15">
        <f t="shared" si="0"/>
        <v>35</v>
      </c>
      <c r="E23" s="15"/>
      <c r="F23" s="16">
        <f t="shared" si="1"/>
        <v>25</v>
      </c>
      <c r="G23" s="16">
        <v>5</v>
      </c>
      <c r="H23" s="16">
        <v>10</v>
      </c>
      <c r="I23" s="16">
        <v>5</v>
      </c>
      <c r="J23" s="16"/>
      <c r="K23" s="16">
        <v>5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>
        <v>3</v>
      </c>
      <c r="BG23" s="36" t="s">
        <v>61</v>
      </c>
      <c r="BH23" s="38" t="s">
        <v>62</v>
      </c>
      <c r="BI23" s="29"/>
      <c r="BL23" s="37"/>
      <c r="BM23" s="37"/>
    </row>
    <row r="24" spans="1:65">
      <c r="A24" s="14" t="s">
        <v>93</v>
      </c>
      <c r="B24" s="14" t="s">
        <v>50</v>
      </c>
      <c r="C24" s="15">
        <v>65</v>
      </c>
      <c r="D24" s="15">
        <f t="shared" si="0"/>
        <v>30</v>
      </c>
      <c r="E24" s="15"/>
      <c r="F24" s="16">
        <f t="shared" si="1"/>
        <v>35</v>
      </c>
      <c r="G24" s="16"/>
      <c r="H24" s="16">
        <v>10</v>
      </c>
      <c r="I24" s="16">
        <v>10</v>
      </c>
      <c r="J24" s="16"/>
      <c r="K24" s="16">
        <v>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5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>
        <v>5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>
        <v>2.9</v>
      </c>
      <c r="BG24" s="36" t="s">
        <v>61</v>
      </c>
      <c r="BH24" s="38" t="s">
        <v>62</v>
      </c>
      <c r="BI24" s="29"/>
      <c r="BL24" s="37"/>
      <c r="BM24" s="37"/>
    </row>
    <row r="25" spans="1:65">
      <c r="A25" s="14" t="s">
        <v>94</v>
      </c>
      <c r="B25" s="14" t="s">
        <v>50</v>
      </c>
      <c r="C25" s="18">
        <v>160</v>
      </c>
      <c r="D25" s="15">
        <f t="shared" si="0"/>
        <v>97</v>
      </c>
      <c r="E25" s="18"/>
      <c r="F25" s="16">
        <f t="shared" si="1"/>
        <v>63</v>
      </c>
      <c r="G25" s="16">
        <v>5</v>
      </c>
      <c r="H25" s="16"/>
      <c r="I25" s="16">
        <v>5</v>
      </c>
      <c r="J25" s="16"/>
      <c r="K25" s="16"/>
      <c r="L25" s="16">
        <v>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v>10</v>
      </c>
      <c r="AA25" s="16"/>
      <c r="AB25" s="16"/>
      <c r="AC25" s="16">
        <v>10</v>
      </c>
      <c r="AD25" s="16"/>
      <c r="AE25" s="16"/>
      <c r="AF25" s="16"/>
      <c r="AG25" s="16"/>
      <c r="AH25" s="16">
        <v>5</v>
      </c>
      <c r="AI25" s="16"/>
      <c r="AJ25" s="16">
        <v>6</v>
      </c>
      <c r="AK25" s="16"/>
      <c r="AL25" s="16">
        <v>5</v>
      </c>
      <c r="AM25" s="16"/>
      <c r="AN25" s="16"/>
      <c r="AO25" s="16"/>
      <c r="AP25" s="16"/>
      <c r="AQ25" s="16"/>
      <c r="AR25" s="16"/>
      <c r="AS25" s="16"/>
      <c r="AT25" s="16">
        <v>5</v>
      </c>
      <c r="AU25" s="16"/>
      <c r="AV25" s="16">
        <v>5</v>
      </c>
      <c r="AW25" s="16"/>
      <c r="AX25" s="16"/>
      <c r="AY25" s="16"/>
      <c r="AZ25" s="16"/>
      <c r="BA25" s="16"/>
      <c r="BB25" s="16"/>
      <c r="BC25" s="16"/>
      <c r="BD25" s="16"/>
      <c r="BE25" s="16">
        <v>2</v>
      </c>
      <c r="BF25" s="16">
        <v>3</v>
      </c>
      <c r="BG25" s="36" t="s">
        <v>77</v>
      </c>
      <c r="BH25" s="38" t="s">
        <v>95</v>
      </c>
      <c r="BI25" s="29" t="s">
        <v>96</v>
      </c>
      <c r="BL25" s="37"/>
      <c r="BM25" s="37"/>
    </row>
    <row r="26" spans="1:65">
      <c r="A26" s="14" t="s">
        <v>97</v>
      </c>
      <c r="B26" s="14" t="s">
        <v>50</v>
      </c>
      <c r="C26" s="18">
        <v>120</v>
      </c>
      <c r="D26" s="15">
        <f t="shared" si="0"/>
        <v>58</v>
      </c>
      <c r="E26" s="18"/>
      <c r="F26" s="16">
        <f t="shared" si="1"/>
        <v>62</v>
      </c>
      <c r="G26" s="16">
        <v>5</v>
      </c>
      <c r="H26" s="16"/>
      <c r="I26" s="16">
        <v>5</v>
      </c>
      <c r="J26" s="16"/>
      <c r="K26" s="16"/>
      <c r="L26" s="16">
        <v>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10</v>
      </c>
      <c r="AA26" s="16"/>
      <c r="AB26" s="16"/>
      <c r="AC26" s="16">
        <v>10</v>
      </c>
      <c r="AD26" s="16"/>
      <c r="AE26" s="16"/>
      <c r="AF26" s="16"/>
      <c r="AG26" s="16"/>
      <c r="AH26" s="16">
        <v>4</v>
      </c>
      <c r="AI26" s="16"/>
      <c r="AJ26" s="16">
        <v>6</v>
      </c>
      <c r="AK26" s="16"/>
      <c r="AL26" s="16">
        <v>3</v>
      </c>
      <c r="AM26" s="16"/>
      <c r="AN26" s="16"/>
      <c r="AO26" s="16"/>
      <c r="AP26" s="16"/>
      <c r="AQ26" s="16"/>
      <c r="AR26" s="16"/>
      <c r="AS26" s="16"/>
      <c r="AT26" s="16">
        <v>5</v>
      </c>
      <c r="AU26" s="16"/>
      <c r="AV26" s="16">
        <v>5</v>
      </c>
      <c r="AW26" s="16"/>
      <c r="AX26" s="16"/>
      <c r="AY26" s="16"/>
      <c r="AZ26" s="16"/>
      <c r="BA26" s="16"/>
      <c r="BB26" s="16"/>
      <c r="BC26" s="16"/>
      <c r="BD26" s="16"/>
      <c r="BE26" s="16">
        <v>4</v>
      </c>
      <c r="BF26" s="16">
        <v>2.9</v>
      </c>
      <c r="BG26" s="36" t="s">
        <v>77</v>
      </c>
      <c r="BH26" s="38" t="s">
        <v>95</v>
      </c>
      <c r="BI26" s="29" t="s">
        <v>98</v>
      </c>
      <c r="BL26" s="37"/>
      <c r="BM26" s="37"/>
    </row>
    <row r="27" spans="1:65">
      <c r="A27" s="19" t="s">
        <v>99</v>
      </c>
      <c r="B27" s="14" t="s">
        <v>50</v>
      </c>
      <c r="C27" s="18">
        <v>30</v>
      </c>
      <c r="D27" s="15">
        <f t="shared" si="0"/>
        <v>20</v>
      </c>
      <c r="E27" s="18"/>
      <c r="F27" s="16">
        <f t="shared" si="1"/>
        <v>10</v>
      </c>
      <c r="G27" s="16">
        <v>5</v>
      </c>
      <c r="H27" s="16"/>
      <c r="I27" s="16">
        <v>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>
        <v>2.9</v>
      </c>
      <c r="BG27" s="36" t="s">
        <v>77</v>
      </c>
      <c r="BH27" s="38" t="s">
        <v>95</v>
      </c>
      <c r="BI27" s="29"/>
      <c r="BL27" s="37"/>
      <c r="BM27" s="37"/>
    </row>
    <row r="28" spans="1:65">
      <c r="A28" s="14" t="s">
        <v>100</v>
      </c>
      <c r="B28" s="14" t="s">
        <v>50</v>
      </c>
      <c r="C28" s="18">
        <v>50</v>
      </c>
      <c r="D28" s="15">
        <f t="shared" si="0"/>
        <v>40</v>
      </c>
      <c r="E28" s="18"/>
      <c r="F28" s="16">
        <f t="shared" si="1"/>
        <v>10</v>
      </c>
      <c r="G28" s="16"/>
      <c r="H28" s="16"/>
      <c r="I28" s="16">
        <v>5</v>
      </c>
      <c r="J28" s="16"/>
      <c r="K28" s="16"/>
      <c r="L28" s="16">
        <v>5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>
        <v>2.9</v>
      </c>
      <c r="BG28" s="36" t="s">
        <v>77</v>
      </c>
      <c r="BH28" s="38" t="s">
        <v>95</v>
      </c>
      <c r="BI28" s="29"/>
      <c r="BL28" s="37"/>
      <c r="BM28" s="37"/>
    </row>
    <row r="29" spans="1:65">
      <c r="A29" s="14" t="s">
        <v>101</v>
      </c>
      <c r="B29" s="14" t="s">
        <v>50</v>
      </c>
      <c r="C29" s="15">
        <v>90</v>
      </c>
      <c r="D29" s="15">
        <f t="shared" si="0"/>
        <v>55</v>
      </c>
      <c r="E29" s="15"/>
      <c r="F29" s="16">
        <f t="shared" si="1"/>
        <v>35</v>
      </c>
      <c r="G29" s="16"/>
      <c r="H29" s="16">
        <v>10</v>
      </c>
      <c r="I29" s="16">
        <v>5</v>
      </c>
      <c r="J29" s="16"/>
      <c r="K29" s="16">
        <v>5</v>
      </c>
      <c r="L29" s="16">
        <v>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>
        <v>5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>
        <v>5</v>
      </c>
      <c r="BA29" s="16"/>
      <c r="BB29" s="16"/>
      <c r="BC29" s="16"/>
      <c r="BD29" s="16"/>
      <c r="BE29" s="16"/>
      <c r="BF29" s="16">
        <v>2.9</v>
      </c>
      <c r="BG29" s="36" t="s">
        <v>61</v>
      </c>
      <c r="BH29" s="38" t="s">
        <v>62</v>
      </c>
      <c r="BI29" s="29"/>
      <c r="BL29" s="37"/>
      <c r="BM29" s="37"/>
    </row>
    <row r="30" spans="1:65">
      <c r="A30" s="14" t="s">
        <v>102</v>
      </c>
      <c r="B30" s="14" t="s">
        <v>50</v>
      </c>
      <c r="C30" s="15">
        <v>80</v>
      </c>
      <c r="D30" s="15">
        <f t="shared" si="0"/>
        <v>47</v>
      </c>
      <c r="E30" s="15"/>
      <c r="F30" s="16">
        <f t="shared" si="1"/>
        <v>33</v>
      </c>
      <c r="G30" s="16"/>
      <c r="H30" s="16">
        <v>10</v>
      </c>
      <c r="I30" s="16">
        <v>5</v>
      </c>
      <c r="J30" s="16"/>
      <c r="K30" s="16">
        <v>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5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5</v>
      </c>
      <c r="AJ30" s="16">
        <v>3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>
        <v>2.9</v>
      </c>
      <c r="BG30" s="36" t="s">
        <v>61</v>
      </c>
      <c r="BH30" s="38" t="s">
        <v>62</v>
      </c>
      <c r="BI30" s="29"/>
      <c r="BL30" s="37"/>
      <c r="BM30" s="37"/>
    </row>
    <row r="31" spans="1:65">
      <c r="A31" s="14" t="s">
        <v>103</v>
      </c>
      <c r="B31" s="14" t="s">
        <v>50</v>
      </c>
      <c r="C31" s="18">
        <v>145</v>
      </c>
      <c r="D31" s="15">
        <f t="shared" si="0"/>
        <v>97</v>
      </c>
      <c r="E31" s="18"/>
      <c r="F31" s="16">
        <f t="shared" si="1"/>
        <v>48</v>
      </c>
      <c r="G31" s="16"/>
      <c r="H31" s="16">
        <v>10</v>
      </c>
      <c r="I31" s="16">
        <v>5</v>
      </c>
      <c r="J31" s="16"/>
      <c r="K31" s="16">
        <v>10</v>
      </c>
      <c r="L31" s="16"/>
      <c r="M31" s="16"/>
      <c r="N31" s="16"/>
      <c r="O31" s="16">
        <v>3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v>5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>
        <v>5</v>
      </c>
      <c r="AT31" s="16"/>
      <c r="AU31" s="16">
        <v>5</v>
      </c>
      <c r="AV31" s="16"/>
      <c r="AW31" s="16"/>
      <c r="AX31" s="16"/>
      <c r="AY31" s="16"/>
      <c r="AZ31" s="16">
        <v>5</v>
      </c>
      <c r="BA31" s="16"/>
      <c r="BB31" s="16"/>
      <c r="BC31" s="16"/>
      <c r="BD31" s="16"/>
      <c r="BE31" s="16"/>
      <c r="BF31" s="16">
        <v>3</v>
      </c>
      <c r="BG31" s="36" t="s">
        <v>61</v>
      </c>
      <c r="BH31" s="38" t="s">
        <v>62</v>
      </c>
      <c r="BI31" s="29"/>
      <c r="BL31" s="37"/>
      <c r="BM31" s="37"/>
    </row>
    <row r="32" spans="1:65">
      <c r="A32" s="14" t="s">
        <v>104</v>
      </c>
      <c r="B32" s="14" t="s">
        <v>50</v>
      </c>
      <c r="C32" s="15">
        <v>118</v>
      </c>
      <c r="D32" s="15">
        <f t="shared" si="0"/>
        <v>62</v>
      </c>
      <c r="E32" s="15"/>
      <c r="F32" s="16">
        <f t="shared" si="1"/>
        <v>56</v>
      </c>
      <c r="G32" s="16"/>
      <c r="H32" s="16">
        <v>10</v>
      </c>
      <c r="I32" s="16">
        <v>5</v>
      </c>
      <c r="J32" s="16"/>
      <c r="K32" s="16">
        <v>10</v>
      </c>
      <c r="L32" s="16">
        <v>5</v>
      </c>
      <c r="M32" s="16">
        <v>5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5</v>
      </c>
      <c r="Z32" s="16"/>
      <c r="AA32" s="16"/>
      <c r="AB32" s="16">
        <v>6</v>
      </c>
      <c r="AC32" s="16"/>
      <c r="AD32" s="16"/>
      <c r="AE32" s="16"/>
      <c r="AF32" s="16"/>
      <c r="AG32" s="16"/>
      <c r="AH32" s="16"/>
      <c r="AI32" s="16"/>
      <c r="AJ32" s="16"/>
      <c r="AK32" s="16">
        <v>5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>
        <v>5</v>
      </c>
      <c r="BA32" s="16"/>
      <c r="BB32" s="16"/>
      <c r="BC32" s="16"/>
      <c r="BD32" s="16"/>
      <c r="BE32" s="16"/>
      <c r="BF32" s="16">
        <v>2.9</v>
      </c>
      <c r="BG32" s="36" t="s">
        <v>61</v>
      </c>
      <c r="BH32" s="38" t="s">
        <v>62</v>
      </c>
      <c r="BI32" s="29"/>
      <c r="BL32" s="37"/>
      <c r="BM32" s="37"/>
    </row>
    <row r="33" spans="1:65">
      <c r="A33" s="14" t="s">
        <v>105</v>
      </c>
      <c r="B33" s="14" t="s">
        <v>50</v>
      </c>
      <c r="C33" s="15">
        <v>293</v>
      </c>
      <c r="D33" s="15">
        <f t="shared" si="0"/>
        <v>166</v>
      </c>
      <c r="E33" s="15"/>
      <c r="F33" s="16">
        <f t="shared" si="1"/>
        <v>127</v>
      </c>
      <c r="G33" s="16">
        <v>5</v>
      </c>
      <c r="H33" s="16">
        <v>10</v>
      </c>
      <c r="I33" s="16">
        <v>5</v>
      </c>
      <c r="J33" s="16"/>
      <c r="K33" s="16">
        <v>10</v>
      </c>
      <c r="L33" s="16">
        <v>10</v>
      </c>
      <c r="M33" s="16">
        <v>7</v>
      </c>
      <c r="N33" s="16"/>
      <c r="O33" s="16"/>
      <c r="P33" s="16"/>
      <c r="Q33" s="16"/>
      <c r="R33" s="16"/>
      <c r="S33" s="16">
        <v>5</v>
      </c>
      <c r="T33" s="16"/>
      <c r="U33" s="16"/>
      <c r="V33" s="16"/>
      <c r="W33" s="16"/>
      <c r="X33" s="16"/>
      <c r="Y33" s="16">
        <v>10</v>
      </c>
      <c r="Z33" s="16"/>
      <c r="AA33" s="16"/>
      <c r="AB33" s="16">
        <v>10</v>
      </c>
      <c r="AC33" s="16">
        <v>5</v>
      </c>
      <c r="AD33" s="16">
        <v>10</v>
      </c>
      <c r="AE33" s="16"/>
      <c r="AF33" s="16"/>
      <c r="AG33" s="16">
        <v>4</v>
      </c>
      <c r="AH33" s="16"/>
      <c r="AI33" s="16">
        <v>5</v>
      </c>
      <c r="AJ33" s="16"/>
      <c r="AK33" s="16">
        <v>5</v>
      </c>
      <c r="AL33" s="16"/>
      <c r="AM33" s="16">
        <v>5</v>
      </c>
      <c r="AN33" s="16"/>
      <c r="AO33" s="16">
        <v>5</v>
      </c>
      <c r="AP33" s="16">
        <v>4</v>
      </c>
      <c r="AQ33" s="16">
        <v>5</v>
      </c>
      <c r="AR33" s="16"/>
      <c r="AS33" s="16"/>
      <c r="AT33" s="16"/>
      <c r="AU33" s="16">
        <v>5</v>
      </c>
      <c r="AV33" s="16"/>
      <c r="AW33" s="16"/>
      <c r="AX33" s="16"/>
      <c r="AY33" s="16"/>
      <c r="AZ33" s="16"/>
      <c r="BA33" s="16"/>
      <c r="BB33" s="16"/>
      <c r="BC33" s="16"/>
      <c r="BD33" s="16">
        <v>2</v>
      </c>
      <c r="BE33" s="16"/>
      <c r="BF33" s="16">
        <v>3</v>
      </c>
      <c r="BG33" s="36" t="s">
        <v>61</v>
      </c>
      <c r="BH33" s="38" t="s">
        <v>62</v>
      </c>
      <c r="BI33" s="29" t="s">
        <v>106</v>
      </c>
      <c r="BL33" s="37"/>
      <c r="BM33" s="37"/>
    </row>
    <row r="34" spans="1:65">
      <c r="A34" s="14" t="s">
        <v>107</v>
      </c>
      <c r="B34" s="14" t="s">
        <v>50</v>
      </c>
      <c r="C34" s="15">
        <v>238</v>
      </c>
      <c r="D34" s="15">
        <f t="shared" si="0"/>
        <v>127</v>
      </c>
      <c r="E34" s="15"/>
      <c r="F34" s="16">
        <f t="shared" si="1"/>
        <v>111</v>
      </c>
      <c r="G34" s="16"/>
      <c r="H34" s="16">
        <v>15</v>
      </c>
      <c r="I34" s="16">
        <v>10</v>
      </c>
      <c r="J34" s="16"/>
      <c r="K34" s="16">
        <v>10</v>
      </c>
      <c r="L34" s="16">
        <v>10</v>
      </c>
      <c r="M34" s="16"/>
      <c r="N34" s="16"/>
      <c r="O34" s="16">
        <v>4</v>
      </c>
      <c r="P34" s="16"/>
      <c r="Q34" s="16"/>
      <c r="R34" s="16"/>
      <c r="S34" s="16">
        <v>5</v>
      </c>
      <c r="T34" s="16"/>
      <c r="U34" s="16">
        <v>4</v>
      </c>
      <c r="V34" s="16"/>
      <c r="W34" s="16"/>
      <c r="X34" s="16"/>
      <c r="Y34" s="16">
        <v>10</v>
      </c>
      <c r="Z34" s="16">
        <v>5</v>
      </c>
      <c r="AA34" s="16"/>
      <c r="AB34" s="16">
        <v>5</v>
      </c>
      <c r="AC34" s="16"/>
      <c r="AD34" s="16"/>
      <c r="AE34" s="16"/>
      <c r="AF34" s="16"/>
      <c r="AG34" s="16">
        <v>5</v>
      </c>
      <c r="AH34" s="16"/>
      <c r="AI34" s="16">
        <v>5</v>
      </c>
      <c r="AJ34" s="16"/>
      <c r="AK34" s="16">
        <v>5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>
        <v>5</v>
      </c>
      <c r="AV34" s="16"/>
      <c r="AW34" s="16"/>
      <c r="AX34" s="16">
        <v>3</v>
      </c>
      <c r="AY34" s="16"/>
      <c r="AZ34" s="16">
        <v>5</v>
      </c>
      <c r="BA34" s="16"/>
      <c r="BB34" s="16"/>
      <c r="BC34" s="16"/>
      <c r="BD34" s="16"/>
      <c r="BE34" s="16">
        <v>5</v>
      </c>
      <c r="BF34" s="16">
        <v>3</v>
      </c>
      <c r="BG34" s="36" t="s">
        <v>61</v>
      </c>
      <c r="BH34" s="38" t="s">
        <v>62</v>
      </c>
      <c r="BI34" s="29" t="s">
        <v>108</v>
      </c>
      <c r="BL34" s="37"/>
      <c r="BM34" s="37"/>
    </row>
    <row r="35" spans="1:65">
      <c r="A35" s="14" t="s">
        <v>109</v>
      </c>
      <c r="B35" s="14" t="s">
        <v>50</v>
      </c>
      <c r="C35" s="15">
        <v>135</v>
      </c>
      <c r="D35" s="15">
        <f t="shared" si="0"/>
        <v>50</v>
      </c>
      <c r="E35" s="15"/>
      <c r="F35" s="16">
        <f t="shared" si="1"/>
        <v>85</v>
      </c>
      <c r="G35" s="16">
        <v>5</v>
      </c>
      <c r="H35" s="16">
        <v>10</v>
      </c>
      <c r="I35" s="16">
        <v>5</v>
      </c>
      <c r="J35" s="16"/>
      <c r="K35" s="16">
        <v>5</v>
      </c>
      <c r="L35" s="16">
        <v>10</v>
      </c>
      <c r="M35" s="16"/>
      <c r="N35" s="16"/>
      <c r="O35" s="16"/>
      <c r="P35" s="16"/>
      <c r="Q35" s="16">
        <v>5</v>
      </c>
      <c r="R35" s="16"/>
      <c r="S35" s="16"/>
      <c r="T35" s="16"/>
      <c r="U35" s="16"/>
      <c r="V35" s="16"/>
      <c r="W35" s="16"/>
      <c r="X35" s="16"/>
      <c r="Y35" s="16">
        <v>5</v>
      </c>
      <c r="Z35" s="16">
        <v>5</v>
      </c>
      <c r="AA35" s="16"/>
      <c r="AB35" s="16">
        <v>5</v>
      </c>
      <c r="AC35" s="16"/>
      <c r="AD35" s="16">
        <v>5</v>
      </c>
      <c r="AE35" s="16">
        <v>5</v>
      </c>
      <c r="AF35" s="16"/>
      <c r="AG35" s="16">
        <v>5</v>
      </c>
      <c r="AH35" s="16"/>
      <c r="AI35" s="16">
        <v>5</v>
      </c>
      <c r="AJ35" s="16">
        <v>5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>
        <v>2</v>
      </c>
      <c r="BC35" s="16">
        <v>2</v>
      </c>
      <c r="BD35" s="16">
        <v>1</v>
      </c>
      <c r="BE35" s="16"/>
      <c r="BF35" s="16">
        <v>3</v>
      </c>
      <c r="BG35" s="36" t="s">
        <v>61</v>
      </c>
      <c r="BH35" s="38" t="s">
        <v>62</v>
      </c>
      <c r="BI35" s="29"/>
      <c r="BL35" s="37"/>
      <c r="BM35" s="37"/>
    </row>
    <row r="36" spans="1:65">
      <c r="A36" s="14" t="s">
        <v>110</v>
      </c>
      <c r="B36" s="14" t="s">
        <v>50</v>
      </c>
      <c r="C36" s="15">
        <v>172</v>
      </c>
      <c r="D36" s="15">
        <f t="shared" si="0"/>
        <v>70</v>
      </c>
      <c r="E36" s="15"/>
      <c r="F36" s="16">
        <f t="shared" si="1"/>
        <v>102</v>
      </c>
      <c r="G36" s="16">
        <v>5</v>
      </c>
      <c r="H36" s="16">
        <v>15</v>
      </c>
      <c r="I36" s="16">
        <v>5</v>
      </c>
      <c r="J36" s="16"/>
      <c r="K36" s="16">
        <v>10</v>
      </c>
      <c r="L36" s="16">
        <v>5</v>
      </c>
      <c r="M36" s="16">
        <v>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5</v>
      </c>
      <c r="Z36" s="16">
        <v>5</v>
      </c>
      <c r="AA36" s="16"/>
      <c r="AB36" s="16">
        <v>5</v>
      </c>
      <c r="AC36" s="16"/>
      <c r="AD36" s="16">
        <v>5</v>
      </c>
      <c r="AE36" s="16"/>
      <c r="AF36" s="16"/>
      <c r="AG36" s="16"/>
      <c r="AH36" s="16"/>
      <c r="AI36" s="16">
        <v>5</v>
      </c>
      <c r="AJ36" s="16"/>
      <c r="AK36" s="16">
        <v>5</v>
      </c>
      <c r="AL36" s="16">
        <v>5</v>
      </c>
      <c r="AM36" s="16"/>
      <c r="AN36" s="16"/>
      <c r="AO36" s="16">
        <v>4</v>
      </c>
      <c r="AP36" s="16"/>
      <c r="AQ36" s="16"/>
      <c r="AR36" s="16"/>
      <c r="AS36" s="16">
        <v>5</v>
      </c>
      <c r="AT36" s="16">
        <v>4</v>
      </c>
      <c r="AU36" s="16"/>
      <c r="AV36" s="16"/>
      <c r="AW36" s="16"/>
      <c r="AX36" s="16">
        <v>3</v>
      </c>
      <c r="AY36" s="16"/>
      <c r="AZ36" s="16"/>
      <c r="BA36" s="16"/>
      <c r="BB36" s="16">
        <v>3</v>
      </c>
      <c r="BC36" s="16"/>
      <c r="BD36" s="16">
        <v>1</v>
      </c>
      <c r="BE36" s="16">
        <v>2</v>
      </c>
      <c r="BF36" s="16">
        <v>2.9</v>
      </c>
      <c r="BG36" s="36" t="s">
        <v>61</v>
      </c>
      <c r="BH36" s="38" t="s">
        <v>62</v>
      </c>
      <c r="BI36" s="29" t="s">
        <v>111</v>
      </c>
      <c r="BL36" s="37"/>
      <c r="BM36" s="37"/>
    </row>
    <row r="37" spans="1:65">
      <c r="A37" s="14" t="s">
        <v>112</v>
      </c>
      <c r="B37" s="14" t="s">
        <v>50</v>
      </c>
      <c r="C37" s="15">
        <v>70</v>
      </c>
      <c r="D37" s="15">
        <f t="shared" si="0"/>
        <v>31</v>
      </c>
      <c r="E37" s="15"/>
      <c r="F37" s="16">
        <f t="shared" si="1"/>
        <v>39</v>
      </c>
      <c r="G37" s="16"/>
      <c r="H37" s="16">
        <v>10</v>
      </c>
      <c r="I37" s="16">
        <v>5</v>
      </c>
      <c r="J37" s="16"/>
      <c r="K37" s="16">
        <v>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>
        <v>5</v>
      </c>
      <c r="AC37" s="16"/>
      <c r="AD37" s="16"/>
      <c r="AE37" s="16">
        <v>5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>
        <v>4</v>
      </c>
      <c r="AP37" s="16"/>
      <c r="AQ37" s="16"/>
      <c r="AR37" s="16"/>
      <c r="AS37" s="16">
        <v>5</v>
      </c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>
        <v>2.9</v>
      </c>
      <c r="BG37" s="36" t="s">
        <v>61</v>
      </c>
      <c r="BH37" s="38" t="s">
        <v>62</v>
      </c>
      <c r="BI37" s="29"/>
      <c r="BL37" s="37"/>
      <c r="BM37" s="37"/>
    </row>
    <row r="38" spans="1:65">
      <c r="A38" s="20" t="s">
        <v>113</v>
      </c>
      <c r="B38" s="14" t="s">
        <v>50</v>
      </c>
      <c r="C38" s="15">
        <v>50</v>
      </c>
      <c r="D38" s="15">
        <f t="shared" si="0"/>
        <v>35</v>
      </c>
      <c r="E38" s="15"/>
      <c r="F38" s="16">
        <f t="shared" si="1"/>
        <v>15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5</v>
      </c>
      <c r="AA38" s="16"/>
      <c r="AB38" s="16"/>
      <c r="AC38" s="16">
        <v>5</v>
      </c>
      <c r="AD38" s="16"/>
      <c r="AE38" s="16"/>
      <c r="AF38" s="16"/>
      <c r="AG38" s="16"/>
      <c r="AH38" s="16"/>
      <c r="AI38" s="16"/>
      <c r="AJ38" s="16">
        <v>5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>
        <v>2.9</v>
      </c>
      <c r="BG38" s="36" t="s">
        <v>114</v>
      </c>
      <c r="BH38" s="38" t="s">
        <v>69</v>
      </c>
      <c r="BI38" s="29"/>
      <c r="BL38" s="37"/>
      <c r="BM38" s="37"/>
    </row>
    <row r="39" spans="1:65">
      <c r="A39" s="20" t="s">
        <v>115</v>
      </c>
      <c r="B39" s="14" t="s">
        <v>50</v>
      </c>
      <c r="C39" s="15">
        <v>47</v>
      </c>
      <c r="D39" s="15">
        <f t="shared" si="0"/>
        <v>32</v>
      </c>
      <c r="E39" s="15"/>
      <c r="F39" s="16">
        <f t="shared" si="1"/>
        <v>15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>
        <v>5</v>
      </c>
      <c r="AD39" s="16"/>
      <c r="AE39" s="16"/>
      <c r="AF39" s="16"/>
      <c r="AG39" s="16"/>
      <c r="AH39" s="16"/>
      <c r="AI39" s="16"/>
      <c r="AJ39" s="16">
        <v>5</v>
      </c>
      <c r="AK39" s="16"/>
      <c r="AL39" s="16"/>
      <c r="AM39" s="16"/>
      <c r="AN39" s="16"/>
      <c r="AO39" s="16"/>
      <c r="AP39" s="16"/>
      <c r="AQ39" s="16"/>
      <c r="AR39" s="16">
        <v>5</v>
      </c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>
        <v>3</v>
      </c>
      <c r="BG39" s="36" t="s">
        <v>116</v>
      </c>
      <c r="BH39" s="38" t="s">
        <v>69</v>
      </c>
      <c r="BI39" s="29"/>
      <c r="BL39" s="37"/>
      <c r="BM39" s="37"/>
    </row>
    <row r="40" spans="1:65">
      <c r="A40" s="14" t="s">
        <v>117</v>
      </c>
      <c r="B40" s="14" t="s">
        <v>66</v>
      </c>
      <c r="C40" s="15">
        <v>50</v>
      </c>
      <c r="D40" s="15"/>
      <c r="E40" s="15">
        <f>C40-F40</f>
        <v>28</v>
      </c>
      <c r="F40" s="16">
        <f t="shared" si="1"/>
        <v>22</v>
      </c>
      <c r="G40" s="16"/>
      <c r="H40" s="16"/>
      <c r="I40" s="16"/>
      <c r="J40" s="16">
        <v>5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6</v>
      </c>
      <c r="AB40" s="16"/>
      <c r="AC40" s="16"/>
      <c r="AD40" s="16"/>
      <c r="AE40" s="16"/>
      <c r="AF40" s="16">
        <v>5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>
        <v>6</v>
      </c>
      <c r="AX40" s="16"/>
      <c r="AY40" s="16"/>
      <c r="AZ40" s="16"/>
      <c r="BA40" s="16"/>
      <c r="BB40" s="16"/>
      <c r="BC40" s="16"/>
      <c r="BD40" s="16"/>
      <c r="BE40" s="16"/>
      <c r="BF40" s="16">
        <v>3.1</v>
      </c>
      <c r="BG40" s="36" t="s">
        <v>61</v>
      </c>
      <c r="BH40" s="38" t="s">
        <v>62</v>
      </c>
      <c r="BI40" s="29"/>
      <c r="BL40" s="37"/>
      <c r="BM40" s="37"/>
    </row>
    <row r="41" spans="1:65">
      <c r="A41" s="14" t="s">
        <v>118</v>
      </c>
      <c r="B41" s="14" t="s">
        <v>66</v>
      </c>
      <c r="C41" s="15">
        <v>60</v>
      </c>
      <c r="D41" s="15"/>
      <c r="E41" s="15">
        <f>C41-F41</f>
        <v>36</v>
      </c>
      <c r="F41" s="16">
        <f t="shared" si="1"/>
        <v>24</v>
      </c>
      <c r="G41" s="16"/>
      <c r="H41" s="16"/>
      <c r="I41" s="16"/>
      <c r="J41" s="16">
        <v>5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6</v>
      </c>
      <c r="AB41" s="16"/>
      <c r="AC41" s="16"/>
      <c r="AD41" s="16"/>
      <c r="AE41" s="16"/>
      <c r="AF41" s="16">
        <v>5</v>
      </c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8</v>
      </c>
      <c r="AX41" s="16"/>
      <c r="AY41" s="16"/>
      <c r="AZ41" s="16"/>
      <c r="BA41" s="16"/>
      <c r="BB41" s="16"/>
      <c r="BC41" s="16"/>
      <c r="BD41" s="16"/>
      <c r="BE41" s="16"/>
      <c r="BF41" s="16">
        <v>3.1</v>
      </c>
      <c r="BG41" s="36" t="s">
        <v>61</v>
      </c>
      <c r="BH41" s="38" t="s">
        <v>62</v>
      </c>
      <c r="BI41" s="29"/>
      <c r="BL41" s="37"/>
      <c r="BM41" s="37"/>
    </row>
    <row r="42" spans="1:65">
      <c r="A42" s="14" t="s">
        <v>119</v>
      </c>
      <c r="B42" s="14" t="s">
        <v>66</v>
      </c>
      <c r="C42" s="15">
        <v>80</v>
      </c>
      <c r="D42" s="15"/>
      <c r="E42" s="15">
        <f>C42-F42</f>
        <v>56</v>
      </c>
      <c r="F42" s="16">
        <f t="shared" si="1"/>
        <v>24</v>
      </c>
      <c r="G42" s="16"/>
      <c r="H42" s="16"/>
      <c r="I42" s="16"/>
      <c r="J42" s="16">
        <v>5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v>6</v>
      </c>
      <c r="AB42" s="16"/>
      <c r="AC42" s="16"/>
      <c r="AD42" s="16"/>
      <c r="AE42" s="16"/>
      <c r="AF42" s="16">
        <v>5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>
        <v>8</v>
      </c>
      <c r="AX42" s="16"/>
      <c r="AY42" s="16"/>
      <c r="AZ42" s="16"/>
      <c r="BA42" s="16"/>
      <c r="BB42" s="16"/>
      <c r="BC42" s="16"/>
      <c r="BD42" s="16"/>
      <c r="BE42" s="16"/>
      <c r="BF42" s="16">
        <v>3.2</v>
      </c>
      <c r="BG42" s="36" t="s">
        <v>61</v>
      </c>
      <c r="BH42" s="38" t="s">
        <v>62</v>
      </c>
      <c r="BI42" s="29"/>
      <c r="BL42" s="37"/>
      <c r="BM42" s="37"/>
    </row>
    <row r="43" spans="1:65">
      <c r="A43" s="14" t="s">
        <v>120</v>
      </c>
      <c r="B43" s="14" t="s">
        <v>66</v>
      </c>
      <c r="C43" s="15">
        <v>60</v>
      </c>
      <c r="D43" s="15"/>
      <c r="E43" s="15">
        <f>C43-F43</f>
        <v>37</v>
      </c>
      <c r="F43" s="16">
        <f t="shared" si="1"/>
        <v>23</v>
      </c>
      <c r="G43" s="16"/>
      <c r="H43" s="16"/>
      <c r="I43" s="16"/>
      <c r="J43" s="16">
        <v>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5</v>
      </c>
      <c r="AB43" s="16"/>
      <c r="AC43" s="16"/>
      <c r="AD43" s="16"/>
      <c r="AE43" s="16"/>
      <c r="AF43" s="16">
        <v>5</v>
      </c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>
        <v>8</v>
      </c>
      <c r="AX43" s="16"/>
      <c r="AY43" s="16"/>
      <c r="AZ43" s="16"/>
      <c r="BA43" s="16"/>
      <c r="BB43" s="16"/>
      <c r="BC43" s="16"/>
      <c r="BD43" s="16"/>
      <c r="BE43" s="16"/>
      <c r="BF43" s="16">
        <v>3.1</v>
      </c>
      <c r="BG43" s="36" t="s">
        <v>61</v>
      </c>
      <c r="BH43" s="38" t="s">
        <v>62</v>
      </c>
      <c r="BI43" s="29"/>
      <c r="BL43" s="37"/>
      <c r="BM43" s="37"/>
    </row>
    <row r="44" spans="1:65">
      <c r="A44" s="52" t="s">
        <v>121</v>
      </c>
      <c r="B44" s="53"/>
      <c r="C44" s="15">
        <f>SUM(C4:C43)</f>
        <v>4362</v>
      </c>
      <c r="D44" s="15">
        <v>1993</v>
      </c>
      <c r="E44" s="15">
        <f>SUM(E4:E43)</f>
        <v>237</v>
      </c>
      <c r="F44" s="15">
        <f t="shared" ref="F44:BE44" si="2">SUM(F4:F43)</f>
        <v>2092</v>
      </c>
      <c r="G44" s="15">
        <f t="shared" si="2"/>
        <v>60</v>
      </c>
      <c r="H44" s="15">
        <f t="shared" si="2"/>
        <v>180</v>
      </c>
      <c r="I44" s="15">
        <f t="shared" si="2"/>
        <v>200</v>
      </c>
      <c r="J44" s="15">
        <f t="shared" si="2"/>
        <v>20</v>
      </c>
      <c r="K44" s="15">
        <f t="shared" si="2"/>
        <v>140</v>
      </c>
      <c r="L44" s="15">
        <f t="shared" si="2"/>
        <v>165</v>
      </c>
      <c r="M44" s="15">
        <f t="shared" si="2"/>
        <v>22</v>
      </c>
      <c r="N44" s="15">
        <f t="shared" si="2"/>
        <v>30</v>
      </c>
      <c r="O44" s="15">
        <f t="shared" si="2"/>
        <v>12</v>
      </c>
      <c r="P44" s="15">
        <f t="shared" si="2"/>
        <v>13</v>
      </c>
      <c r="Q44" s="15">
        <f t="shared" si="2"/>
        <v>25</v>
      </c>
      <c r="R44" s="15">
        <f t="shared" si="2"/>
        <v>25</v>
      </c>
      <c r="S44" s="15">
        <f t="shared" si="2"/>
        <v>10</v>
      </c>
      <c r="T44" s="15">
        <f t="shared" si="2"/>
        <v>10</v>
      </c>
      <c r="U44" s="15">
        <f t="shared" si="2"/>
        <v>11</v>
      </c>
      <c r="V44" s="15">
        <f t="shared" si="2"/>
        <v>10</v>
      </c>
      <c r="W44" s="15">
        <f t="shared" si="2"/>
        <v>10</v>
      </c>
      <c r="X44" s="15">
        <f t="shared" si="2"/>
        <v>10</v>
      </c>
      <c r="Y44" s="15">
        <f t="shared" si="2"/>
        <v>80</v>
      </c>
      <c r="Z44" s="15">
        <f t="shared" si="2"/>
        <v>107</v>
      </c>
      <c r="AA44" s="15">
        <f t="shared" si="2"/>
        <v>23</v>
      </c>
      <c r="AB44" s="15">
        <f t="shared" si="2"/>
        <v>70</v>
      </c>
      <c r="AC44" s="15">
        <f t="shared" si="2"/>
        <v>90</v>
      </c>
      <c r="AD44" s="15">
        <f t="shared" si="2"/>
        <v>50</v>
      </c>
      <c r="AE44" s="15">
        <f t="shared" si="2"/>
        <v>70</v>
      </c>
      <c r="AF44" s="15">
        <f t="shared" si="2"/>
        <v>20</v>
      </c>
      <c r="AG44" s="15">
        <f t="shared" si="2"/>
        <v>29</v>
      </c>
      <c r="AH44" s="15">
        <f t="shared" si="2"/>
        <v>32</v>
      </c>
      <c r="AI44" s="15">
        <f t="shared" si="2"/>
        <v>50</v>
      </c>
      <c r="AJ44" s="15">
        <f t="shared" si="2"/>
        <v>55</v>
      </c>
      <c r="AK44" s="15">
        <f t="shared" si="2"/>
        <v>30</v>
      </c>
      <c r="AL44" s="15">
        <f t="shared" si="2"/>
        <v>30</v>
      </c>
      <c r="AM44" s="15">
        <f t="shared" si="2"/>
        <v>20</v>
      </c>
      <c r="AN44" s="15">
        <f t="shared" si="2"/>
        <v>20</v>
      </c>
      <c r="AO44" s="15">
        <f t="shared" si="2"/>
        <v>25</v>
      </c>
      <c r="AP44" s="15">
        <f t="shared" si="2"/>
        <v>25</v>
      </c>
      <c r="AQ44" s="15">
        <f t="shared" si="2"/>
        <v>10</v>
      </c>
      <c r="AR44" s="15">
        <f t="shared" si="2"/>
        <v>19</v>
      </c>
      <c r="AS44" s="15">
        <f t="shared" si="2"/>
        <v>29</v>
      </c>
      <c r="AT44" s="15">
        <f t="shared" si="2"/>
        <v>35</v>
      </c>
      <c r="AU44" s="15">
        <f t="shared" si="2"/>
        <v>20</v>
      </c>
      <c r="AV44" s="15">
        <f t="shared" si="2"/>
        <v>20</v>
      </c>
      <c r="AW44" s="15">
        <f t="shared" si="2"/>
        <v>30</v>
      </c>
      <c r="AX44" s="15">
        <f t="shared" si="2"/>
        <v>9</v>
      </c>
      <c r="AY44" s="15">
        <f t="shared" si="2"/>
        <v>11</v>
      </c>
      <c r="AZ44" s="15">
        <f t="shared" si="2"/>
        <v>30</v>
      </c>
      <c r="BA44" s="15">
        <f t="shared" si="2"/>
        <v>40</v>
      </c>
      <c r="BB44" s="15">
        <f t="shared" si="2"/>
        <v>7</v>
      </c>
      <c r="BC44" s="15">
        <f t="shared" si="2"/>
        <v>10</v>
      </c>
      <c r="BD44" s="15">
        <f t="shared" si="2"/>
        <v>22</v>
      </c>
      <c r="BE44" s="15">
        <f t="shared" si="2"/>
        <v>21</v>
      </c>
      <c r="BF44" s="16"/>
      <c r="BG44" s="36"/>
      <c r="BH44" s="36"/>
      <c r="BI44" s="29"/>
      <c r="BL44" s="37"/>
      <c r="BM44" s="37"/>
    </row>
    <row r="45" spans="1:65">
      <c r="BL45" s="37"/>
      <c r="BM45" s="37"/>
    </row>
    <row r="46" spans="1:65">
      <c r="BL46" s="37"/>
      <c r="BM46" s="37"/>
    </row>
    <row r="47" spans="1:65">
      <c r="A47" s="54" t="s">
        <v>122</v>
      </c>
      <c r="B47" s="54"/>
      <c r="C47" s="22"/>
      <c r="BL47" s="37"/>
      <c r="BM47" s="37"/>
    </row>
    <row r="48" spans="1:65">
      <c r="A48" s="23" t="s">
        <v>47</v>
      </c>
      <c r="B48" s="21" t="s">
        <v>123</v>
      </c>
      <c r="C48" s="24"/>
      <c r="BL48" s="37"/>
      <c r="BM48" s="37"/>
    </row>
    <row r="49" spans="1:65">
      <c r="A49" s="14" t="s">
        <v>101</v>
      </c>
      <c r="B49" s="15">
        <v>20</v>
      </c>
      <c r="C49" s="4"/>
      <c r="D49" s="2"/>
      <c r="BK49" s="37"/>
      <c r="BL49" s="37"/>
      <c r="BM49" s="2"/>
    </row>
    <row r="50" spans="1:65">
      <c r="A50" s="14" t="s">
        <v>103</v>
      </c>
      <c r="B50" s="15">
        <v>10</v>
      </c>
      <c r="C50" s="4"/>
      <c r="D50" s="2"/>
      <c r="BK50" s="37"/>
      <c r="BL50" s="37"/>
      <c r="BM50" s="2"/>
    </row>
    <row r="51" spans="1:65">
      <c r="A51" s="14" t="s">
        <v>82</v>
      </c>
      <c r="B51" s="15">
        <v>10</v>
      </c>
      <c r="C51" s="4"/>
      <c r="D51" s="2"/>
      <c r="BK51" s="37"/>
      <c r="BL51" s="37"/>
      <c r="BM51" s="2"/>
    </row>
    <row r="52" spans="1:65">
      <c r="A52" s="14" t="s">
        <v>81</v>
      </c>
      <c r="B52" s="15">
        <v>10</v>
      </c>
      <c r="C52" s="4"/>
      <c r="D52" s="2"/>
      <c r="BK52" s="37"/>
      <c r="BL52" s="37"/>
      <c r="BM52" s="2"/>
    </row>
    <row r="53" spans="1:65">
      <c r="A53" s="14" t="s">
        <v>124</v>
      </c>
      <c r="B53" s="15">
        <v>20</v>
      </c>
      <c r="C53" s="4"/>
      <c r="D53" s="2"/>
      <c r="BK53" s="37"/>
      <c r="BL53" s="37"/>
      <c r="BM53" s="2"/>
    </row>
    <row r="54" spans="1:65">
      <c r="A54" s="14" t="s">
        <v>125</v>
      </c>
      <c r="B54" s="15">
        <v>20</v>
      </c>
      <c r="C54" s="4"/>
      <c r="D54" s="2"/>
      <c r="BK54" s="37"/>
      <c r="BL54" s="37"/>
      <c r="BM54" s="2"/>
    </row>
    <row r="55" spans="1:65">
      <c r="A55" s="14" t="s">
        <v>109</v>
      </c>
      <c r="B55" s="15">
        <v>10</v>
      </c>
      <c r="C55" s="4"/>
      <c r="D55" s="2"/>
      <c r="BK55" s="37"/>
      <c r="BL55" s="37"/>
      <c r="BM55" s="2"/>
    </row>
    <row r="56" spans="1:65">
      <c r="A56" s="14" t="s">
        <v>126</v>
      </c>
      <c r="B56" s="15">
        <v>20</v>
      </c>
      <c r="C56" s="4"/>
      <c r="D56" s="2"/>
      <c r="BK56" s="37"/>
      <c r="BL56" s="37"/>
      <c r="BM56" s="2"/>
    </row>
    <row r="57" spans="1:65">
      <c r="A57" s="14" t="s">
        <v>127</v>
      </c>
      <c r="B57" s="15">
        <v>20</v>
      </c>
      <c r="C57" s="4"/>
      <c r="D57" s="2"/>
      <c r="BK57" s="37"/>
      <c r="BL57" s="37"/>
      <c r="BM57" s="2"/>
    </row>
    <row r="58" spans="1:65">
      <c r="A58" s="14" t="s">
        <v>128</v>
      </c>
      <c r="B58" s="15">
        <v>20</v>
      </c>
      <c r="C58" s="4"/>
      <c r="D58" s="2"/>
      <c r="BK58" s="37"/>
      <c r="BL58" s="37"/>
      <c r="BM58" s="2"/>
    </row>
    <row r="59" spans="1:65">
      <c r="A59" s="14" t="s">
        <v>129</v>
      </c>
      <c r="B59" s="15">
        <v>20</v>
      </c>
      <c r="C59" s="4"/>
      <c r="D59" s="2"/>
      <c r="BK59" s="37"/>
      <c r="BL59" s="37"/>
      <c r="BM59" s="2"/>
    </row>
    <row r="60" spans="1:65">
      <c r="A60" s="14" t="s">
        <v>76</v>
      </c>
      <c r="B60" s="15">
        <v>10</v>
      </c>
      <c r="C60" s="4"/>
      <c r="D60" s="2"/>
      <c r="BK60" s="37"/>
      <c r="BL60" s="37"/>
      <c r="BM60" s="2"/>
    </row>
    <row r="61" spans="1:65">
      <c r="A61" s="14" t="s">
        <v>130</v>
      </c>
      <c r="B61" s="15">
        <v>20</v>
      </c>
      <c r="C61" s="4"/>
      <c r="D61" s="2"/>
      <c r="BK61" s="37"/>
      <c r="BL61" s="37"/>
      <c r="BM61" s="2"/>
    </row>
    <row r="62" spans="1:65">
      <c r="A62" s="14" t="s">
        <v>131</v>
      </c>
      <c r="B62" s="15">
        <v>20</v>
      </c>
      <c r="C62" s="4"/>
      <c r="D62" s="2"/>
      <c r="BK62" s="37"/>
      <c r="BL62" s="37"/>
      <c r="BM62" s="2"/>
    </row>
    <row r="63" spans="1:65">
      <c r="A63" s="14" t="s">
        <v>132</v>
      </c>
      <c r="B63" s="15">
        <v>20</v>
      </c>
      <c r="C63" s="4"/>
      <c r="D63" s="2"/>
      <c r="BK63" s="37"/>
      <c r="BL63" s="37"/>
      <c r="BM63" s="2"/>
    </row>
    <row r="64" spans="1:65">
      <c r="A64" s="14" t="s">
        <v>115</v>
      </c>
      <c r="B64" s="15">
        <v>20</v>
      </c>
      <c r="C64" s="4"/>
      <c r="D64" s="2"/>
      <c r="BK64" s="37"/>
      <c r="BL64" s="37"/>
      <c r="BM64" s="2"/>
    </row>
    <row r="65" spans="1:65">
      <c r="A65" s="14" t="s">
        <v>133</v>
      </c>
      <c r="B65" s="15">
        <v>30</v>
      </c>
      <c r="C65" s="4"/>
      <c r="D65" s="2"/>
      <c r="BK65" s="37"/>
      <c r="BL65" s="37"/>
      <c r="BM65" s="2"/>
    </row>
    <row r="66" spans="1:65">
      <c r="A66" s="14" t="s">
        <v>134</v>
      </c>
      <c r="B66" s="15">
        <v>30</v>
      </c>
      <c r="C66" s="4"/>
      <c r="D66" s="2"/>
      <c r="BK66" s="37"/>
      <c r="BL66" s="37"/>
      <c r="BM66" s="2"/>
    </row>
    <row r="67" spans="1:65">
      <c r="A67" s="14" t="s">
        <v>135</v>
      </c>
      <c r="B67" s="15">
        <v>20</v>
      </c>
      <c r="C67" s="4"/>
      <c r="D67" s="2"/>
      <c r="BK67" s="37"/>
      <c r="BL67" s="37"/>
      <c r="BM67" s="2"/>
    </row>
    <row r="68" spans="1:65">
      <c r="A68" s="39"/>
      <c r="B68" s="40"/>
      <c r="C68" s="4"/>
      <c r="D68" s="2"/>
      <c r="BK68" s="37"/>
      <c r="BL68" s="37"/>
      <c r="BM68" s="2"/>
    </row>
    <row r="69" spans="1:65">
      <c r="A69" s="55" t="s">
        <v>136</v>
      </c>
      <c r="B69" s="56"/>
      <c r="C69" s="57"/>
      <c r="BL69" s="37"/>
      <c r="BM69" s="37"/>
    </row>
    <row r="70" spans="1:65">
      <c r="A70" s="41" t="s">
        <v>47</v>
      </c>
      <c r="B70" s="41" t="s">
        <v>137</v>
      </c>
      <c r="C70" s="42" t="s">
        <v>123</v>
      </c>
      <c r="BL70" s="37"/>
      <c r="BM70" s="37"/>
    </row>
    <row r="71" spans="1:65">
      <c r="A71" s="14" t="s">
        <v>138</v>
      </c>
      <c r="B71" s="14" t="s">
        <v>139</v>
      </c>
      <c r="C71" s="15">
        <v>30</v>
      </c>
      <c r="BL71" s="37"/>
      <c r="BM71" s="37"/>
    </row>
    <row r="72" spans="1:65">
      <c r="A72" s="14" t="s">
        <v>140</v>
      </c>
      <c r="B72" s="14" t="s">
        <v>141</v>
      </c>
      <c r="C72" s="15">
        <v>30</v>
      </c>
      <c r="BL72" s="37"/>
      <c r="BM72" s="37"/>
    </row>
    <row r="73" spans="1:65">
      <c r="A73" s="14" t="s">
        <v>142</v>
      </c>
      <c r="B73" s="14" t="s">
        <v>143</v>
      </c>
      <c r="C73" s="15">
        <v>40</v>
      </c>
      <c r="BL73" s="37"/>
      <c r="BM73" s="37"/>
    </row>
    <row r="74" spans="1:65">
      <c r="BL74" s="37"/>
      <c r="BM74" s="37"/>
    </row>
    <row r="75" spans="1:65">
      <c r="BL75" s="37"/>
      <c r="BM75" s="37"/>
    </row>
    <row r="76" spans="1:65">
      <c r="BL76" s="37"/>
      <c r="BM76" s="37"/>
    </row>
    <row r="77" spans="1:65">
      <c r="BL77" s="37"/>
      <c r="BM77" s="37"/>
    </row>
    <row r="78" spans="1:65">
      <c r="BL78" s="37"/>
      <c r="BM78" s="37"/>
    </row>
    <row r="79" spans="1:65">
      <c r="BL79" s="37"/>
      <c r="BM79" s="37"/>
    </row>
    <row r="80" spans="1:65">
      <c r="BL80" s="37"/>
      <c r="BM80" s="37"/>
    </row>
    <row r="81" spans="64:65">
      <c r="BL81" s="37"/>
      <c r="BM81" s="37"/>
    </row>
    <row r="82" spans="64:65">
      <c r="BL82" s="37"/>
      <c r="BM82" s="37"/>
    </row>
    <row r="83" spans="64:65">
      <c r="BL83" s="37"/>
      <c r="BM83" s="37"/>
    </row>
    <row r="84" spans="64:65">
      <c r="BL84" s="37"/>
      <c r="BM84" s="37"/>
    </row>
    <row r="85" spans="64:65">
      <c r="BL85" s="37"/>
      <c r="BM85" s="37"/>
    </row>
    <row r="86" spans="64:65">
      <c r="BL86" s="37"/>
      <c r="BM86" s="37"/>
    </row>
    <row r="1048250" spans="64:65" ht="12">
      <c r="BL1048250" s="2"/>
      <c r="BM1048250" s="2"/>
    </row>
    <row r="1048251" spans="64:65" ht="12">
      <c r="BL1048251" s="2"/>
      <c r="BM1048251" s="2"/>
    </row>
    <row r="1048252" spans="64:65" ht="12">
      <c r="BL1048252" s="2"/>
      <c r="BM1048252" s="2"/>
    </row>
    <row r="1048253" spans="64:65" ht="12">
      <c r="BL1048253" s="2"/>
      <c r="BM1048253" s="2"/>
    </row>
    <row r="1048254" spans="64:65" ht="12">
      <c r="BL1048254" s="2"/>
      <c r="BM1048254" s="2"/>
    </row>
    <row r="1048255" spans="64:65" ht="12">
      <c r="BL1048255" s="2"/>
      <c r="BM1048255" s="2"/>
    </row>
    <row r="1048256" spans="64:65" ht="12">
      <c r="BL1048256" s="2"/>
      <c r="BM1048256" s="2"/>
    </row>
    <row r="1048257" spans="64:65" ht="12">
      <c r="BL1048257" s="2"/>
      <c r="BM1048257" s="2"/>
    </row>
    <row r="1048258" spans="64:65" ht="12">
      <c r="BL1048258" s="2"/>
      <c r="BM1048258" s="2"/>
    </row>
    <row r="1048259" spans="64:65" ht="12">
      <c r="BL1048259" s="2"/>
      <c r="BM1048259" s="2"/>
    </row>
    <row r="1048260" spans="64:65" ht="12">
      <c r="BL1048260" s="2"/>
      <c r="BM1048260" s="2"/>
    </row>
    <row r="1048261" spans="64:65" ht="12">
      <c r="BL1048261" s="2"/>
      <c r="BM1048261" s="2"/>
    </row>
    <row r="1048262" spans="64:65" ht="12">
      <c r="BL1048262" s="2"/>
      <c r="BM1048262" s="2"/>
    </row>
    <row r="1048263" spans="64:65" ht="12">
      <c r="BL1048263" s="2"/>
      <c r="BM1048263" s="2"/>
    </row>
    <row r="1048264" spans="64:65" ht="12">
      <c r="BL1048264" s="2"/>
      <c r="BM1048264" s="2"/>
    </row>
    <row r="1048265" spans="64:65" ht="12">
      <c r="BL1048265" s="2"/>
      <c r="BM1048265" s="2"/>
    </row>
    <row r="1048266" spans="64:65" ht="12">
      <c r="BL1048266" s="2"/>
      <c r="BM1048266" s="2"/>
    </row>
    <row r="1048267" spans="64:65" ht="12">
      <c r="BL1048267" s="2"/>
      <c r="BM1048267" s="2"/>
    </row>
    <row r="1048268" spans="64:65" ht="12">
      <c r="BL1048268" s="2"/>
      <c r="BM1048268" s="2"/>
    </row>
    <row r="1048269" spans="64:65" ht="12">
      <c r="BL1048269" s="2"/>
      <c r="BM1048269" s="2"/>
    </row>
    <row r="1048270" spans="64:65" ht="12">
      <c r="BL1048270" s="2"/>
      <c r="BM1048270" s="2"/>
    </row>
    <row r="1048271" spans="64:65" ht="12">
      <c r="BL1048271" s="2"/>
      <c r="BM1048271" s="2"/>
    </row>
    <row r="1048272" spans="64:65" ht="12">
      <c r="BL1048272" s="2"/>
      <c r="BM1048272" s="2"/>
    </row>
    <row r="1048273" spans="64:65" ht="12">
      <c r="BL1048273" s="2"/>
      <c r="BM1048273" s="2"/>
    </row>
    <row r="1048274" spans="64:65" ht="12">
      <c r="BL1048274" s="2"/>
      <c r="BM1048274" s="2"/>
    </row>
    <row r="1048275" spans="64:65" ht="12">
      <c r="BL1048275" s="2"/>
      <c r="BM1048275" s="2"/>
    </row>
    <row r="1048276" spans="64:65" ht="12">
      <c r="BL1048276" s="2"/>
      <c r="BM1048276" s="2"/>
    </row>
    <row r="1048277" spans="64:65" ht="12">
      <c r="BL1048277" s="2"/>
      <c r="BM1048277" s="2"/>
    </row>
    <row r="1048278" spans="64:65" ht="12">
      <c r="BL1048278" s="2"/>
      <c r="BM1048278" s="2"/>
    </row>
    <row r="1048279" spans="64:65" ht="12">
      <c r="BL1048279" s="2"/>
      <c r="BM1048279" s="2"/>
    </row>
    <row r="1048280" spans="64:65" ht="12">
      <c r="BL1048280" s="2"/>
      <c r="BM1048280" s="2"/>
    </row>
    <row r="1048281" spans="64:65" ht="12">
      <c r="BL1048281" s="2"/>
      <c r="BM1048281" s="2"/>
    </row>
    <row r="1048282" spans="64:65" ht="12">
      <c r="BL1048282" s="2"/>
      <c r="BM1048282" s="2"/>
    </row>
    <row r="1048283" spans="64:65" ht="12">
      <c r="BL1048283" s="2"/>
      <c r="BM1048283" s="2"/>
    </row>
    <row r="1048284" spans="64:65" ht="12">
      <c r="BL1048284" s="2"/>
      <c r="BM1048284" s="2"/>
    </row>
    <row r="1048285" spans="64:65" ht="12">
      <c r="BL1048285" s="2"/>
      <c r="BM1048285" s="2"/>
    </row>
    <row r="1048286" spans="64:65" ht="12">
      <c r="BL1048286" s="2"/>
      <c r="BM1048286" s="2"/>
    </row>
    <row r="1048287" spans="64:65" ht="12">
      <c r="BL1048287" s="2"/>
      <c r="BM1048287" s="2"/>
    </row>
    <row r="1048288" spans="64:65" ht="12">
      <c r="BL1048288" s="2"/>
      <c r="BM1048288" s="2"/>
    </row>
    <row r="1048289" spans="64:65" ht="12">
      <c r="BL1048289" s="2"/>
      <c r="BM1048289" s="2"/>
    </row>
    <row r="1048290" spans="64:65" ht="12">
      <c r="BL1048290" s="2"/>
      <c r="BM1048290" s="2"/>
    </row>
    <row r="1048291" spans="64:65" ht="12">
      <c r="BL1048291" s="2"/>
      <c r="BM1048291" s="2"/>
    </row>
    <row r="1048292" spans="64:65" ht="12">
      <c r="BL1048292" s="2"/>
      <c r="BM1048292" s="2"/>
    </row>
    <row r="1048293" spans="64:65" ht="12">
      <c r="BL1048293" s="2"/>
      <c r="BM1048293" s="2"/>
    </row>
    <row r="1048294" spans="64:65" ht="12">
      <c r="BL1048294" s="2"/>
      <c r="BM1048294" s="2"/>
    </row>
    <row r="1048295" spans="64:65" ht="12">
      <c r="BL1048295" s="2"/>
      <c r="BM1048295" s="2"/>
    </row>
    <row r="1048296" spans="64:65" ht="12">
      <c r="BL1048296" s="2"/>
      <c r="BM1048296" s="2"/>
    </row>
    <row r="1048297" spans="64:65" ht="12">
      <c r="BL1048297" s="2"/>
      <c r="BM1048297" s="2"/>
    </row>
    <row r="1048298" spans="64:65" ht="12">
      <c r="BL1048298" s="2"/>
      <c r="BM1048298" s="2"/>
    </row>
    <row r="1048299" spans="64:65" ht="12">
      <c r="BL1048299" s="2"/>
      <c r="BM1048299" s="2"/>
    </row>
    <row r="1048300" spans="64:65" ht="12">
      <c r="BL1048300" s="2"/>
      <c r="BM1048300" s="2"/>
    </row>
    <row r="1048301" spans="64:65" ht="12">
      <c r="BL1048301" s="2"/>
      <c r="BM1048301" s="2"/>
    </row>
    <row r="1048302" spans="64:65" ht="12">
      <c r="BL1048302" s="2"/>
      <c r="BM1048302" s="2"/>
    </row>
    <row r="1048303" spans="64:65" ht="12">
      <c r="BL1048303" s="2"/>
      <c r="BM1048303" s="2"/>
    </row>
    <row r="1048304" spans="64:65" ht="12">
      <c r="BL1048304" s="2"/>
      <c r="BM1048304" s="2"/>
    </row>
    <row r="1048305" spans="64:65" ht="12">
      <c r="BL1048305" s="2"/>
      <c r="BM1048305" s="2"/>
    </row>
    <row r="1048306" spans="64:65" ht="12">
      <c r="BL1048306" s="2"/>
      <c r="BM1048306" s="2"/>
    </row>
    <row r="1048307" spans="64:65" ht="12">
      <c r="BL1048307" s="2"/>
      <c r="BM1048307" s="2"/>
    </row>
    <row r="1048308" spans="64:65" ht="12">
      <c r="BL1048308" s="2"/>
      <c r="BM1048308" s="2"/>
    </row>
    <row r="1048309" spans="64:65" ht="12">
      <c r="BL1048309" s="2"/>
      <c r="BM1048309" s="2"/>
    </row>
    <row r="1048310" spans="64:65" ht="12">
      <c r="BL1048310" s="2"/>
      <c r="BM1048310" s="2"/>
    </row>
    <row r="1048311" spans="64:65" ht="12">
      <c r="BL1048311" s="2"/>
      <c r="BM1048311" s="2"/>
    </row>
    <row r="1048312" spans="64:65" ht="12">
      <c r="BL1048312" s="2"/>
      <c r="BM1048312" s="2"/>
    </row>
    <row r="1048313" spans="64:65" ht="12">
      <c r="BL1048313" s="2"/>
      <c r="BM1048313" s="2"/>
    </row>
    <row r="1048314" spans="64:65" ht="12">
      <c r="BL1048314" s="2"/>
      <c r="BM1048314" s="2"/>
    </row>
    <row r="1048315" spans="64:65" ht="12">
      <c r="BL1048315" s="2"/>
      <c r="BM1048315" s="2"/>
    </row>
    <row r="1048316" spans="64:65" ht="12">
      <c r="BL1048316" s="2"/>
      <c r="BM1048316" s="2"/>
    </row>
    <row r="1048317" spans="64:65" ht="12">
      <c r="BL1048317" s="2"/>
      <c r="BM1048317" s="2"/>
    </row>
    <row r="1048318" spans="64:65" ht="12">
      <c r="BL1048318" s="2"/>
      <c r="BM1048318" s="2"/>
    </row>
    <row r="1048319" spans="64:65" ht="12">
      <c r="BL1048319" s="2"/>
      <c r="BM1048319" s="2"/>
    </row>
    <row r="1048320" spans="64:65" ht="12">
      <c r="BL1048320" s="2"/>
      <c r="BM1048320" s="2"/>
    </row>
    <row r="1048321" spans="64:65" ht="12">
      <c r="BL1048321" s="2"/>
      <c r="BM1048321" s="2"/>
    </row>
    <row r="1048322" spans="64:65" ht="12">
      <c r="BL1048322" s="2"/>
      <c r="BM1048322" s="2"/>
    </row>
    <row r="1048323" spans="64:65" ht="12">
      <c r="BL1048323" s="2"/>
      <c r="BM1048323" s="2"/>
    </row>
    <row r="1048324" spans="64:65" ht="12">
      <c r="BL1048324" s="2"/>
      <c r="BM1048324" s="2"/>
    </row>
    <row r="1048325" spans="64:65" ht="12">
      <c r="BL1048325" s="2"/>
      <c r="BM1048325" s="2"/>
    </row>
    <row r="1048326" spans="64:65" ht="12">
      <c r="BL1048326" s="2"/>
      <c r="BM1048326" s="2"/>
    </row>
    <row r="1048327" spans="64:65" ht="12">
      <c r="BL1048327" s="2"/>
      <c r="BM1048327" s="2"/>
    </row>
    <row r="1048328" spans="64:65" ht="12">
      <c r="BL1048328" s="2"/>
      <c r="BM1048328" s="2"/>
    </row>
    <row r="1048329" spans="64:65" ht="12">
      <c r="BL1048329" s="2"/>
      <c r="BM1048329" s="2"/>
    </row>
    <row r="1048330" spans="64:65" ht="12">
      <c r="BL1048330" s="2"/>
      <c r="BM1048330" s="2"/>
    </row>
    <row r="1048331" spans="64:65" ht="12">
      <c r="BL1048331" s="2"/>
      <c r="BM1048331" s="2"/>
    </row>
    <row r="1048332" spans="64:65" ht="12">
      <c r="BL1048332" s="2"/>
      <c r="BM1048332" s="2"/>
    </row>
    <row r="1048333" spans="64:65" ht="12">
      <c r="BL1048333" s="2"/>
      <c r="BM1048333" s="2"/>
    </row>
    <row r="1048334" spans="64:65" ht="12">
      <c r="BL1048334" s="2"/>
      <c r="BM1048334" s="2"/>
    </row>
    <row r="1048335" spans="64:65" ht="12">
      <c r="BL1048335" s="2"/>
      <c r="BM1048335" s="2"/>
    </row>
    <row r="1048336" spans="64:65" ht="12">
      <c r="BL1048336" s="2"/>
      <c r="BM1048336" s="2"/>
    </row>
    <row r="1048337" spans="64:65" ht="12">
      <c r="BL1048337" s="2"/>
      <c r="BM1048337" s="2"/>
    </row>
    <row r="1048338" spans="64:65" ht="12">
      <c r="BL1048338" s="2"/>
      <c r="BM1048338" s="2"/>
    </row>
    <row r="1048339" spans="64:65" ht="12">
      <c r="BL1048339" s="2"/>
      <c r="BM1048339" s="2"/>
    </row>
    <row r="1048340" spans="64:65" ht="12">
      <c r="BL1048340" s="2"/>
      <c r="BM1048340" s="2"/>
    </row>
    <row r="1048341" spans="64:65" ht="12">
      <c r="BL1048341" s="2"/>
      <c r="BM1048341" s="2"/>
    </row>
    <row r="1048342" spans="64:65" ht="12">
      <c r="BL1048342" s="2"/>
      <c r="BM1048342" s="2"/>
    </row>
    <row r="1048343" spans="64:65" ht="12">
      <c r="BL1048343" s="2"/>
      <c r="BM1048343" s="2"/>
    </row>
    <row r="1048344" spans="64:65" ht="12">
      <c r="BL1048344" s="2"/>
      <c r="BM1048344" s="2"/>
    </row>
    <row r="1048345" spans="64:65" ht="12">
      <c r="BL1048345" s="2"/>
      <c r="BM1048345" s="2"/>
    </row>
    <row r="1048346" spans="64:65" ht="12">
      <c r="BL1048346" s="2"/>
      <c r="BM1048346" s="2"/>
    </row>
    <row r="1048347" spans="64:65" ht="12">
      <c r="BL1048347" s="2"/>
      <c r="BM1048347" s="2"/>
    </row>
    <row r="1048348" spans="64:65" ht="12">
      <c r="BL1048348" s="2"/>
      <c r="BM1048348" s="2"/>
    </row>
    <row r="1048349" spans="64:65" ht="12">
      <c r="BL1048349" s="2"/>
      <c r="BM1048349" s="2"/>
    </row>
    <row r="1048350" spans="64:65" ht="12">
      <c r="BL1048350" s="2"/>
      <c r="BM1048350" s="2"/>
    </row>
    <row r="1048351" spans="64:65" ht="12">
      <c r="BL1048351" s="2"/>
      <c r="BM1048351" s="2"/>
    </row>
    <row r="1048352" spans="64:65" ht="12">
      <c r="BL1048352" s="2"/>
      <c r="BM1048352" s="2"/>
    </row>
    <row r="1048353" spans="64:65" ht="12">
      <c r="BL1048353" s="2"/>
      <c r="BM1048353" s="2"/>
    </row>
    <row r="1048354" spans="64:65" ht="12">
      <c r="BL1048354" s="2"/>
      <c r="BM1048354" s="2"/>
    </row>
    <row r="1048355" spans="64:65" ht="12">
      <c r="BL1048355" s="2"/>
      <c r="BM1048355" s="2"/>
    </row>
    <row r="1048356" spans="64:65" ht="12">
      <c r="BL1048356" s="2"/>
      <c r="BM1048356" s="2"/>
    </row>
    <row r="1048357" spans="64:65" ht="12">
      <c r="BL1048357" s="2"/>
      <c r="BM1048357" s="2"/>
    </row>
    <row r="1048358" spans="64:65" ht="12">
      <c r="BL1048358" s="2"/>
      <c r="BM1048358" s="2"/>
    </row>
    <row r="1048359" spans="64:65" ht="12">
      <c r="BL1048359" s="2"/>
      <c r="BM1048359" s="2"/>
    </row>
    <row r="1048360" spans="64:65" ht="12">
      <c r="BL1048360" s="2"/>
      <c r="BM1048360" s="2"/>
    </row>
    <row r="1048361" spans="64:65" ht="12">
      <c r="BL1048361" s="2"/>
      <c r="BM1048361" s="2"/>
    </row>
    <row r="1048362" spans="64:65" ht="12">
      <c r="BL1048362" s="2"/>
      <c r="BM1048362" s="2"/>
    </row>
    <row r="1048363" spans="64:65" ht="12">
      <c r="BL1048363" s="2"/>
      <c r="BM1048363" s="2"/>
    </row>
    <row r="1048364" spans="64:65" ht="12">
      <c r="BL1048364" s="2"/>
      <c r="BM1048364" s="2"/>
    </row>
    <row r="1048365" spans="64:65" ht="12">
      <c r="BL1048365" s="2"/>
      <c r="BM1048365" s="2"/>
    </row>
    <row r="1048366" spans="64:65" ht="12">
      <c r="BL1048366" s="2"/>
      <c r="BM1048366" s="2"/>
    </row>
    <row r="1048367" spans="64:65" ht="12">
      <c r="BL1048367" s="2"/>
      <c r="BM1048367" s="2"/>
    </row>
    <row r="1048368" spans="64:65" ht="12">
      <c r="BL1048368" s="2"/>
      <c r="BM1048368" s="2"/>
    </row>
    <row r="1048369" spans="64:65" ht="12">
      <c r="BL1048369" s="2"/>
      <c r="BM1048369" s="2"/>
    </row>
    <row r="1048370" spans="64:65" ht="12">
      <c r="BL1048370" s="2"/>
      <c r="BM1048370" s="2"/>
    </row>
    <row r="1048371" spans="64:65" ht="12">
      <c r="BL1048371" s="2"/>
      <c r="BM1048371" s="2"/>
    </row>
    <row r="1048372" spans="64:65" ht="12">
      <c r="BL1048372" s="2"/>
      <c r="BM1048372" s="2"/>
    </row>
    <row r="1048373" spans="64:65" ht="12">
      <c r="BL1048373" s="2"/>
      <c r="BM1048373" s="2"/>
    </row>
    <row r="1048374" spans="64:65" ht="12">
      <c r="BL1048374" s="2"/>
      <c r="BM1048374" s="2"/>
    </row>
    <row r="1048375" spans="64:65" ht="12">
      <c r="BL1048375" s="2"/>
      <c r="BM1048375" s="2"/>
    </row>
    <row r="1048376" spans="64:65" ht="12">
      <c r="BL1048376" s="2"/>
      <c r="BM1048376" s="2"/>
    </row>
    <row r="1048377" spans="64:65" ht="12">
      <c r="BL1048377" s="2"/>
      <c r="BM1048377" s="2"/>
    </row>
    <row r="1048378" spans="64:65" ht="12">
      <c r="BL1048378" s="2"/>
      <c r="BM1048378" s="2"/>
    </row>
    <row r="1048379" spans="64:65" ht="12">
      <c r="BL1048379" s="2"/>
      <c r="BM1048379" s="2"/>
    </row>
    <row r="1048380" spans="64:65" ht="12">
      <c r="BL1048380" s="2"/>
      <c r="BM1048380" s="2"/>
    </row>
    <row r="1048381" spans="64:65" ht="12">
      <c r="BL1048381" s="2"/>
      <c r="BM1048381" s="2"/>
    </row>
    <row r="1048382" spans="64:65" ht="12">
      <c r="BL1048382" s="2"/>
      <c r="BM1048382" s="2"/>
    </row>
    <row r="1048383" spans="64:65" ht="12">
      <c r="BL1048383" s="2"/>
      <c r="BM1048383" s="2"/>
    </row>
    <row r="1048384" spans="64:65" ht="12">
      <c r="BL1048384" s="2"/>
      <c r="BM1048384" s="2"/>
    </row>
    <row r="1048385" spans="64:65" ht="12">
      <c r="BL1048385" s="2"/>
      <c r="BM1048385" s="2"/>
    </row>
    <row r="1048386" spans="64:65" ht="12">
      <c r="BL1048386" s="2"/>
      <c r="BM1048386" s="2"/>
    </row>
    <row r="1048387" spans="64:65" ht="12">
      <c r="BL1048387" s="2"/>
      <c r="BM1048387" s="2"/>
    </row>
    <row r="1048388" spans="64:65" ht="12">
      <c r="BL1048388" s="2"/>
      <c r="BM1048388" s="2"/>
    </row>
    <row r="1048389" spans="64:65" ht="12">
      <c r="BL1048389" s="2"/>
      <c r="BM1048389" s="2"/>
    </row>
    <row r="1048390" spans="64:65" ht="12">
      <c r="BL1048390" s="2"/>
      <c r="BM1048390" s="2"/>
    </row>
    <row r="1048391" spans="64:65" ht="12">
      <c r="BL1048391" s="2"/>
      <c r="BM1048391" s="2"/>
    </row>
    <row r="1048392" spans="64:65" ht="12">
      <c r="BL1048392" s="2"/>
      <c r="BM1048392" s="2"/>
    </row>
    <row r="1048393" spans="64:65" ht="12">
      <c r="BL1048393" s="2"/>
      <c r="BM1048393" s="2"/>
    </row>
    <row r="1048394" spans="64:65" ht="12">
      <c r="BL1048394" s="2"/>
      <c r="BM1048394" s="2"/>
    </row>
    <row r="1048395" spans="64:65" ht="12">
      <c r="BL1048395" s="2"/>
      <c r="BM1048395" s="2"/>
    </row>
    <row r="1048396" spans="64:65" ht="12">
      <c r="BL1048396" s="2"/>
      <c r="BM1048396" s="2"/>
    </row>
    <row r="1048397" spans="64:65" ht="12">
      <c r="BL1048397" s="2"/>
      <c r="BM1048397" s="2"/>
    </row>
    <row r="1048398" spans="64:65" ht="12">
      <c r="BL1048398" s="2"/>
      <c r="BM1048398" s="2"/>
    </row>
    <row r="1048399" spans="64:65" ht="12">
      <c r="BL1048399" s="2"/>
      <c r="BM1048399" s="2"/>
    </row>
    <row r="1048400" spans="64:65" ht="12">
      <c r="BL1048400" s="2"/>
      <c r="BM1048400" s="2"/>
    </row>
    <row r="1048401" spans="64:65" ht="12">
      <c r="BL1048401" s="2"/>
      <c r="BM1048401" s="2"/>
    </row>
    <row r="1048402" spans="64:65" ht="12">
      <c r="BL1048402" s="2"/>
      <c r="BM1048402" s="2"/>
    </row>
    <row r="1048403" spans="64:65" ht="12">
      <c r="BL1048403" s="2"/>
      <c r="BM1048403" s="2"/>
    </row>
    <row r="1048404" spans="64:65" ht="12">
      <c r="BL1048404" s="2"/>
      <c r="BM1048404" s="2"/>
    </row>
    <row r="1048405" spans="64:65" ht="12">
      <c r="BL1048405" s="2"/>
      <c r="BM1048405" s="2"/>
    </row>
    <row r="1048406" spans="64:65" ht="12">
      <c r="BL1048406" s="2"/>
      <c r="BM1048406" s="2"/>
    </row>
    <row r="1048407" spans="64:65" ht="12">
      <c r="BL1048407" s="2"/>
      <c r="BM1048407" s="2"/>
    </row>
    <row r="1048408" spans="64:65" ht="12">
      <c r="BL1048408" s="2"/>
      <c r="BM1048408" s="2"/>
    </row>
    <row r="1048409" spans="64:65" ht="12">
      <c r="BL1048409" s="2"/>
      <c r="BM1048409" s="2"/>
    </row>
    <row r="1048410" spans="64:65" ht="12">
      <c r="BL1048410" s="2"/>
      <c r="BM1048410" s="2"/>
    </row>
    <row r="1048411" spans="64:65" ht="12">
      <c r="BL1048411" s="2"/>
      <c r="BM1048411" s="2"/>
    </row>
    <row r="1048412" spans="64:65" ht="12">
      <c r="BL1048412" s="2"/>
      <c r="BM1048412" s="2"/>
    </row>
    <row r="1048413" spans="64:65" ht="12">
      <c r="BL1048413" s="2"/>
      <c r="BM1048413" s="2"/>
    </row>
    <row r="1048414" spans="64:65" ht="12">
      <c r="BL1048414" s="2"/>
      <c r="BM1048414" s="2"/>
    </row>
    <row r="1048415" spans="64:65" ht="12">
      <c r="BL1048415" s="2"/>
      <c r="BM1048415" s="2"/>
    </row>
    <row r="1048416" spans="64:65" ht="12">
      <c r="BL1048416" s="2"/>
      <c r="BM1048416" s="2"/>
    </row>
    <row r="1048417" spans="64:65" ht="12">
      <c r="BL1048417" s="2"/>
      <c r="BM1048417" s="2"/>
    </row>
    <row r="1048418" spans="64:65" ht="12">
      <c r="BL1048418" s="2"/>
      <c r="BM1048418" s="2"/>
    </row>
    <row r="1048419" spans="64:65" ht="12">
      <c r="BL1048419" s="2"/>
      <c r="BM1048419" s="2"/>
    </row>
    <row r="1048420" spans="64:65" ht="12">
      <c r="BL1048420" s="2"/>
      <c r="BM1048420" s="2"/>
    </row>
    <row r="1048421" spans="64:65" ht="12">
      <c r="BL1048421" s="2"/>
      <c r="BM1048421" s="2"/>
    </row>
    <row r="1048422" spans="64:65" ht="12">
      <c r="BL1048422" s="2"/>
      <c r="BM1048422" s="2"/>
    </row>
    <row r="1048423" spans="64:65" ht="12">
      <c r="BL1048423" s="2"/>
      <c r="BM1048423" s="2"/>
    </row>
    <row r="1048424" spans="64:65" ht="12">
      <c r="BL1048424" s="2"/>
      <c r="BM1048424" s="2"/>
    </row>
    <row r="1048425" spans="64:65" ht="12">
      <c r="BL1048425" s="2"/>
      <c r="BM1048425" s="2"/>
    </row>
    <row r="1048426" spans="64:65" ht="12">
      <c r="BL1048426" s="2"/>
      <c r="BM1048426" s="2"/>
    </row>
    <row r="1048427" spans="64:65" ht="12">
      <c r="BL1048427" s="2"/>
      <c r="BM1048427" s="2"/>
    </row>
    <row r="1048428" spans="64:65" ht="12">
      <c r="BL1048428" s="2"/>
      <c r="BM1048428" s="2"/>
    </row>
    <row r="1048429" spans="64:65" ht="12">
      <c r="BL1048429" s="2"/>
      <c r="BM1048429" s="2"/>
    </row>
    <row r="1048430" spans="64:65" ht="12">
      <c r="BL1048430" s="2"/>
      <c r="BM1048430" s="2"/>
    </row>
    <row r="1048431" spans="64:65" ht="12">
      <c r="BL1048431" s="2"/>
      <c r="BM1048431" s="2"/>
    </row>
    <row r="1048432" spans="64:65" ht="12">
      <c r="BL1048432" s="2"/>
      <c r="BM1048432" s="2"/>
    </row>
    <row r="1048433" spans="64:65" ht="12">
      <c r="BL1048433" s="2"/>
      <c r="BM1048433" s="2"/>
    </row>
    <row r="1048434" spans="64:65" ht="12">
      <c r="BL1048434" s="2"/>
      <c r="BM1048434" s="2"/>
    </row>
    <row r="1048435" spans="64:65" ht="12">
      <c r="BL1048435" s="2"/>
      <c r="BM1048435" s="2"/>
    </row>
    <row r="1048436" spans="64:65" ht="12">
      <c r="BL1048436" s="2"/>
      <c r="BM1048436" s="2"/>
    </row>
    <row r="1048437" spans="64:65" ht="12">
      <c r="BL1048437" s="2"/>
      <c r="BM1048437" s="2"/>
    </row>
    <row r="1048438" spans="64:65" ht="12">
      <c r="BL1048438" s="2"/>
      <c r="BM1048438" s="2"/>
    </row>
    <row r="1048439" spans="64:65" ht="12">
      <c r="BL1048439" s="2"/>
      <c r="BM1048439" s="2"/>
    </row>
    <row r="1048440" spans="64:65" ht="12">
      <c r="BL1048440" s="2"/>
      <c r="BM1048440" s="2"/>
    </row>
    <row r="1048441" spans="64:65" ht="12">
      <c r="BL1048441" s="2"/>
      <c r="BM1048441" s="2"/>
    </row>
    <row r="1048442" spans="64:65" ht="12">
      <c r="BL1048442" s="2"/>
      <c r="BM1048442" s="2"/>
    </row>
    <row r="1048443" spans="64:65" ht="12">
      <c r="BL1048443" s="2"/>
      <c r="BM1048443" s="2"/>
    </row>
    <row r="1048444" spans="64:65" ht="12">
      <c r="BL1048444" s="2"/>
      <c r="BM1048444" s="2"/>
    </row>
    <row r="1048445" spans="64:65" ht="12">
      <c r="BL1048445" s="2"/>
      <c r="BM1048445" s="2"/>
    </row>
    <row r="1048446" spans="64:65" ht="12">
      <c r="BL1048446" s="2"/>
      <c r="BM1048446" s="2"/>
    </row>
    <row r="1048447" spans="64:65" ht="12">
      <c r="BL1048447" s="2"/>
      <c r="BM1048447" s="2"/>
    </row>
    <row r="1048448" spans="64:65" ht="12">
      <c r="BL1048448" s="2"/>
      <c r="BM1048448" s="2"/>
    </row>
    <row r="1048449" spans="64:65" ht="12">
      <c r="BL1048449" s="2"/>
      <c r="BM1048449" s="2"/>
    </row>
    <row r="1048450" spans="64:65" ht="12">
      <c r="BL1048450" s="2"/>
      <c r="BM1048450" s="2"/>
    </row>
    <row r="1048451" spans="64:65" ht="12">
      <c r="BL1048451" s="2"/>
      <c r="BM1048451" s="2"/>
    </row>
    <row r="1048452" spans="64:65" ht="12">
      <c r="BL1048452" s="2"/>
      <c r="BM1048452" s="2"/>
    </row>
    <row r="1048453" spans="64:65" ht="12">
      <c r="BL1048453" s="2"/>
      <c r="BM1048453" s="2"/>
    </row>
    <row r="1048454" spans="64:65" ht="12">
      <c r="BL1048454" s="2"/>
      <c r="BM1048454" s="2"/>
    </row>
    <row r="1048455" spans="64:65" ht="12">
      <c r="BL1048455" s="2"/>
      <c r="BM1048455" s="2"/>
    </row>
    <row r="1048456" spans="64:65" ht="12">
      <c r="BL1048456" s="2"/>
      <c r="BM1048456" s="2"/>
    </row>
    <row r="1048457" spans="64:65" ht="12">
      <c r="BL1048457" s="2"/>
      <c r="BM1048457" s="2"/>
    </row>
    <row r="1048458" spans="64:65" ht="12">
      <c r="BL1048458" s="2"/>
      <c r="BM1048458" s="2"/>
    </row>
    <row r="1048459" spans="64:65" ht="12">
      <c r="BL1048459" s="2"/>
      <c r="BM1048459" s="2"/>
    </row>
    <row r="1048460" spans="64:65" ht="12">
      <c r="BL1048460" s="2"/>
      <c r="BM1048460" s="2"/>
    </row>
    <row r="1048461" spans="64:65" ht="12">
      <c r="BL1048461" s="2"/>
      <c r="BM1048461" s="2"/>
    </row>
    <row r="1048462" spans="64:65" ht="12">
      <c r="BL1048462" s="2"/>
      <c r="BM1048462" s="2"/>
    </row>
    <row r="1048463" spans="64:65" ht="12">
      <c r="BL1048463" s="2"/>
      <c r="BM1048463" s="2"/>
    </row>
    <row r="1048464" spans="64:65" ht="12">
      <c r="BL1048464" s="2"/>
      <c r="BM1048464" s="2"/>
    </row>
    <row r="1048465" spans="64:65" ht="12">
      <c r="BL1048465" s="2"/>
      <c r="BM1048465" s="2"/>
    </row>
    <row r="1048466" spans="64:65" ht="12">
      <c r="BL1048466" s="2"/>
      <c r="BM1048466" s="2"/>
    </row>
    <row r="1048467" spans="64:65" ht="12">
      <c r="BL1048467" s="2"/>
      <c r="BM1048467" s="2"/>
    </row>
    <row r="1048468" spans="64:65" ht="12">
      <c r="BL1048468" s="2"/>
      <c r="BM1048468" s="2"/>
    </row>
    <row r="1048469" spans="64:65" ht="12">
      <c r="BL1048469" s="2"/>
      <c r="BM1048469" s="2"/>
    </row>
    <row r="1048470" spans="64:65" ht="12">
      <c r="BL1048470" s="2"/>
      <c r="BM1048470" s="2"/>
    </row>
    <row r="1048471" spans="64:65" ht="12">
      <c r="BL1048471" s="2"/>
      <c r="BM1048471" s="2"/>
    </row>
    <row r="1048472" spans="64:65" ht="12">
      <c r="BL1048472" s="2"/>
      <c r="BM1048472" s="2"/>
    </row>
    <row r="1048473" spans="64:65" ht="12">
      <c r="BL1048473" s="2"/>
      <c r="BM1048473" s="2"/>
    </row>
    <row r="1048474" spans="64:65" ht="12">
      <c r="BL1048474" s="2"/>
      <c r="BM1048474" s="2"/>
    </row>
    <row r="1048475" spans="64:65" ht="12">
      <c r="BL1048475" s="2"/>
      <c r="BM1048475" s="2"/>
    </row>
    <row r="1048476" spans="64:65" ht="12">
      <c r="BL1048476" s="2"/>
      <c r="BM1048476" s="2"/>
    </row>
    <row r="1048477" spans="64:65" ht="12">
      <c r="BL1048477" s="2"/>
      <c r="BM1048477" s="2"/>
    </row>
    <row r="1048478" spans="64:65" ht="12">
      <c r="BL1048478" s="2"/>
      <c r="BM1048478" s="2"/>
    </row>
    <row r="1048479" spans="64:65" ht="12">
      <c r="BL1048479" s="2"/>
      <c r="BM1048479" s="2"/>
    </row>
    <row r="1048480" spans="64:65" ht="12">
      <c r="BL1048480" s="2"/>
      <c r="BM1048480" s="2"/>
    </row>
    <row r="1048481" spans="64:65" ht="12">
      <c r="BL1048481" s="2"/>
      <c r="BM1048481" s="2"/>
    </row>
    <row r="1048482" spans="64:65" ht="12">
      <c r="BL1048482" s="2"/>
      <c r="BM1048482" s="2"/>
    </row>
    <row r="1048483" spans="64:65" ht="12">
      <c r="BL1048483" s="2"/>
      <c r="BM1048483" s="2"/>
    </row>
    <row r="1048484" spans="64:65" ht="12">
      <c r="BL1048484" s="2"/>
      <c r="BM1048484" s="2"/>
    </row>
    <row r="1048485" spans="64:65" ht="12">
      <c r="BL1048485" s="2"/>
      <c r="BM1048485" s="2"/>
    </row>
    <row r="1048486" spans="64:65" ht="12">
      <c r="BL1048486" s="2"/>
      <c r="BM1048486" s="2"/>
    </row>
    <row r="1048487" spans="64:65" ht="12">
      <c r="BL1048487" s="2"/>
      <c r="BM1048487" s="2"/>
    </row>
    <row r="1048488" spans="64:65" ht="12">
      <c r="BL1048488" s="2"/>
      <c r="BM1048488" s="2"/>
    </row>
    <row r="1048489" spans="64:65" ht="12">
      <c r="BL1048489" s="2"/>
      <c r="BM1048489" s="2"/>
    </row>
    <row r="1048490" spans="64:65" ht="12">
      <c r="BL1048490" s="2"/>
      <c r="BM1048490" s="2"/>
    </row>
    <row r="1048491" spans="64:65" ht="12">
      <c r="BL1048491" s="2"/>
      <c r="BM1048491" s="2"/>
    </row>
    <row r="1048492" spans="64:65" ht="12">
      <c r="BL1048492" s="2"/>
      <c r="BM1048492" s="2"/>
    </row>
    <row r="1048493" spans="64:65" ht="12">
      <c r="BL1048493" s="2"/>
      <c r="BM1048493" s="2"/>
    </row>
    <row r="1048494" spans="64:65" ht="12">
      <c r="BL1048494" s="2"/>
      <c r="BM1048494" s="2"/>
    </row>
    <row r="1048495" spans="64:65" ht="12">
      <c r="BL1048495" s="2"/>
      <c r="BM1048495" s="2"/>
    </row>
    <row r="1048496" spans="64:65" ht="12">
      <c r="BL1048496" s="2"/>
      <c r="BM1048496" s="2"/>
    </row>
    <row r="1048497" spans="64:65" ht="12">
      <c r="BL1048497" s="2"/>
      <c r="BM1048497" s="2"/>
    </row>
    <row r="1048498" spans="64:65" ht="12">
      <c r="BL1048498" s="2"/>
      <c r="BM1048498" s="2"/>
    </row>
    <row r="1048499" spans="64:65" ht="12">
      <c r="BL1048499" s="2"/>
      <c r="BM1048499" s="2"/>
    </row>
    <row r="1048500" spans="64:65" ht="12">
      <c r="BL1048500" s="2"/>
      <c r="BM1048500" s="2"/>
    </row>
    <row r="1048501" spans="64:65" ht="12">
      <c r="BL1048501" s="2"/>
      <c r="BM1048501" s="2"/>
    </row>
    <row r="1048502" spans="64:65" ht="12">
      <c r="BL1048502" s="2"/>
      <c r="BM1048502" s="2"/>
    </row>
    <row r="1048503" spans="64:65" ht="12">
      <c r="BL1048503" s="2"/>
      <c r="BM1048503" s="2"/>
    </row>
    <row r="1048504" spans="64:65" ht="12">
      <c r="BL1048504" s="2"/>
      <c r="BM1048504" s="2"/>
    </row>
    <row r="1048505" spans="64:65" ht="12">
      <c r="BL1048505" s="2"/>
      <c r="BM1048505" s="2"/>
    </row>
    <row r="1048506" spans="64:65" ht="12">
      <c r="BL1048506" s="2"/>
      <c r="BM1048506" s="2"/>
    </row>
    <row r="1048507" spans="64:65" ht="12">
      <c r="BL1048507" s="2"/>
      <c r="BM1048507" s="2"/>
    </row>
    <row r="1048508" spans="64:65" ht="12">
      <c r="BL1048508" s="2"/>
      <c r="BM1048508" s="2"/>
    </row>
    <row r="1048509" spans="64:65" ht="12">
      <c r="BL1048509" s="2"/>
      <c r="BM1048509" s="2"/>
    </row>
    <row r="1048510" spans="64:65" ht="12">
      <c r="BL1048510" s="2"/>
      <c r="BM1048510" s="2"/>
    </row>
    <row r="1048511" spans="64:65" ht="12">
      <c r="BL1048511" s="2"/>
      <c r="BM1048511" s="2"/>
    </row>
    <row r="1048512" spans="64:65" ht="12">
      <c r="BL1048512" s="2"/>
      <c r="BM1048512" s="2"/>
    </row>
    <row r="1048513" spans="64:65" ht="12">
      <c r="BL1048513" s="2"/>
      <c r="BM1048513" s="2"/>
    </row>
    <row r="1048514" spans="64:65" ht="12">
      <c r="BL1048514" s="2"/>
      <c r="BM1048514" s="2"/>
    </row>
    <row r="1048515" spans="64:65" ht="12">
      <c r="BL1048515" s="2"/>
      <c r="BM1048515" s="2"/>
    </row>
    <row r="1048516" spans="64:65" ht="12">
      <c r="BL1048516" s="2"/>
      <c r="BM1048516" s="2"/>
    </row>
    <row r="1048517" spans="64:65" ht="12">
      <c r="BL1048517" s="2"/>
      <c r="BM1048517" s="2"/>
    </row>
    <row r="1048518" spans="64:65" ht="12">
      <c r="BL1048518" s="2"/>
      <c r="BM1048518" s="2"/>
    </row>
    <row r="1048519" spans="64:65" ht="12">
      <c r="BL1048519" s="2"/>
      <c r="BM1048519" s="2"/>
    </row>
    <row r="1048520" spans="64:65" ht="12">
      <c r="BL1048520" s="2"/>
      <c r="BM1048520" s="2"/>
    </row>
    <row r="1048521" spans="64:65" ht="12">
      <c r="BL1048521" s="2"/>
      <c r="BM1048521" s="2"/>
    </row>
    <row r="1048522" spans="64:65" ht="12">
      <c r="BL1048522" s="2"/>
      <c r="BM1048522" s="2"/>
    </row>
    <row r="1048523" spans="64:65" ht="12">
      <c r="BL1048523" s="2"/>
      <c r="BM1048523" s="2"/>
    </row>
    <row r="1048524" spans="64:65" ht="12">
      <c r="BL1048524" s="2"/>
      <c r="BM1048524" s="2"/>
    </row>
    <row r="1048525" spans="64:65" ht="12">
      <c r="BL1048525" s="2"/>
      <c r="BM1048525" s="2"/>
    </row>
    <row r="1048526" spans="64:65" ht="12">
      <c r="BL1048526" s="2"/>
      <c r="BM1048526" s="2"/>
    </row>
    <row r="1048527" spans="64:65" ht="12">
      <c r="BL1048527" s="2"/>
      <c r="BM1048527" s="2"/>
    </row>
    <row r="1048528" spans="64:65" ht="12">
      <c r="BL1048528" s="2"/>
      <c r="BM1048528" s="2"/>
    </row>
    <row r="1048529" spans="64:65" ht="12">
      <c r="BL1048529" s="2"/>
      <c r="BM1048529" s="2"/>
    </row>
    <row r="1048530" spans="64:65" ht="12">
      <c r="BL1048530" s="2"/>
      <c r="BM1048530" s="2"/>
    </row>
    <row r="1048531" spans="64:65" ht="12">
      <c r="BL1048531" s="2"/>
      <c r="BM1048531" s="2"/>
    </row>
    <row r="1048532" spans="64:65" ht="12">
      <c r="BL1048532" s="2"/>
      <c r="BM1048532" s="2"/>
    </row>
  </sheetData>
  <mergeCells count="52">
    <mergeCell ref="A47:B47"/>
    <mergeCell ref="A69:C69"/>
    <mergeCell ref="AU2:AV2"/>
    <mergeCell ref="AX2:AY2"/>
    <mergeCell ref="AZ2:BA2"/>
    <mergeCell ref="BB2:BE2"/>
    <mergeCell ref="A44:B44"/>
    <mergeCell ref="AK2:AL2"/>
    <mergeCell ref="AM2:AN2"/>
    <mergeCell ref="AO2:AP2"/>
    <mergeCell ref="AQ2:AR2"/>
    <mergeCell ref="AS2:AT2"/>
    <mergeCell ref="Y2:AA2"/>
    <mergeCell ref="AB2:AC2"/>
    <mergeCell ref="AD2:AF2"/>
    <mergeCell ref="AG2:AH2"/>
    <mergeCell ref="AI2:AJ2"/>
    <mergeCell ref="O2:P2"/>
    <mergeCell ref="Q2:R2"/>
    <mergeCell ref="S2:T2"/>
    <mergeCell ref="U2:V2"/>
    <mergeCell ref="W2:X2"/>
    <mergeCell ref="A2:C2"/>
    <mergeCell ref="D2:E2"/>
    <mergeCell ref="H2:J2"/>
    <mergeCell ref="K2:L2"/>
    <mergeCell ref="M2:N2"/>
    <mergeCell ref="AU1:AW1"/>
    <mergeCell ref="AX1:AY1"/>
    <mergeCell ref="AZ1:BA1"/>
    <mergeCell ref="BB1:BC1"/>
    <mergeCell ref="BD1:BE1"/>
    <mergeCell ref="AK1:AL1"/>
    <mergeCell ref="AM1:AN1"/>
    <mergeCell ref="AO1:AP1"/>
    <mergeCell ref="AQ1:AR1"/>
    <mergeCell ref="AS1:AT1"/>
    <mergeCell ref="Y1:AA1"/>
    <mergeCell ref="AB1:AC1"/>
    <mergeCell ref="AD1:AF1"/>
    <mergeCell ref="AG1:AH1"/>
    <mergeCell ref="AI1:AJ1"/>
    <mergeCell ref="O1:P1"/>
    <mergeCell ref="Q1:R1"/>
    <mergeCell ref="S1:T1"/>
    <mergeCell ref="U1:V1"/>
    <mergeCell ref="W1:X1"/>
    <mergeCell ref="A1:C1"/>
    <mergeCell ref="D1:E1"/>
    <mergeCell ref="H1:J1"/>
    <mergeCell ref="K1:L1"/>
    <mergeCell ref="M1:N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2021-05-06T07:32:00Z</dcterms:created>
  <dcterms:modified xsi:type="dcterms:W3CDTF">2021-06-11T00:17:04Z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A8BEF4C13E0D4532806083796804BE40</vt:lpwstr>
  </property>
  <property fmtid="{D5CDD505-2E9C-101B-9397-08002B2CF9AE}" pid="3" name="KSOProductBuildVer">
    <vt:lpwstr>2052-11.1.0.7932</vt:lpwstr>
  </property>
</Properties>
</file>